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codeName="Ten_skoroszyt"/>
  <mc:AlternateContent xmlns:mc="http://schemas.openxmlformats.org/markup-compatibility/2006">
    <mc:Choice Requires="x15">
      <x15ac:absPath xmlns:x15ac="http://schemas.microsoft.com/office/spreadsheetml/2010/11/ac" url="C:\Users\p.wozniak\Desktop\"/>
    </mc:Choice>
  </mc:AlternateContent>
  <xr:revisionPtr revIDLastSave="0" documentId="13_ncr:1_{87C8279F-2602-42CA-B9CB-91F9DEE0663D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ZAWODY" sheetId="1" r:id="rId1"/>
    <sheet name="dane do tabeli" sheetId="2" r:id="rId2"/>
  </sheets>
  <definedNames>
    <definedName name="_xlnm._FilterDatabase" localSheetId="1" hidden="1">'dane do tabeli'!$D$2:$E$132</definedName>
    <definedName name="_xlnm._FilterDatabase" localSheetId="0" hidden="1">ZAWODY!$A$3:$O$53</definedName>
    <definedName name="AKWENY">'dane do tabeli'!$D$2:$D$135</definedName>
    <definedName name="DYSCYPLINA">'dane do tabeli'!$G$2:$G$10</definedName>
    <definedName name="KOLO">'dane do tabeli'!$B$2:$B$116</definedName>
    <definedName name="RODZAJ_ZAWODOW">'dane do tabeli'!$I$2:$I$9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" i="1" l="1"/>
  <c r="N4" i="1"/>
  <c r="M5" i="1"/>
  <c r="N5" i="1"/>
  <c r="M6" i="1"/>
  <c r="N6" i="1"/>
  <c r="M7" i="1"/>
  <c r="N7" i="1"/>
  <c r="M8" i="1"/>
  <c r="N8" i="1"/>
  <c r="M9" i="1"/>
  <c r="N9" i="1"/>
  <c r="M10" i="1"/>
  <c r="N10" i="1"/>
  <c r="M11" i="1"/>
  <c r="N11" i="1"/>
  <c r="M12" i="1"/>
  <c r="N12" i="1"/>
  <c r="M13" i="1"/>
  <c r="N13" i="1"/>
  <c r="M14" i="1"/>
  <c r="N14" i="1"/>
  <c r="M15" i="1"/>
  <c r="N15" i="1"/>
  <c r="M16" i="1"/>
  <c r="N16" i="1"/>
  <c r="M17" i="1"/>
  <c r="N17" i="1"/>
  <c r="M18" i="1"/>
  <c r="N18" i="1"/>
  <c r="M19" i="1"/>
  <c r="N19" i="1"/>
  <c r="M20" i="1"/>
  <c r="N20" i="1"/>
  <c r="M21" i="1"/>
  <c r="N21" i="1"/>
  <c r="M22" i="1"/>
  <c r="N22" i="1"/>
  <c r="M23" i="1"/>
  <c r="N23" i="1"/>
  <c r="M24" i="1"/>
  <c r="N24" i="1"/>
  <c r="M25" i="1"/>
  <c r="N25" i="1"/>
  <c r="M26" i="1"/>
  <c r="N26" i="1"/>
  <c r="M27" i="1"/>
  <c r="N27" i="1"/>
  <c r="M28" i="1"/>
  <c r="N28" i="1"/>
  <c r="M29" i="1"/>
  <c r="N29" i="1"/>
  <c r="M30" i="1"/>
  <c r="N30" i="1"/>
  <c r="M31" i="1"/>
  <c r="N31" i="1"/>
  <c r="M32" i="1"/>
  <c r="N32" i="1"/>
  <c r="M33" i="1"/>
  <c r="N33" i="1"/>
  <c r="M34" i="1"/>
  <c r="N34" i="1"/>
  <c r="M35" i="1"/>
  <c r="N35" i="1"/>
  <c r="M36" i="1"/>
  <c r="N36" i="1"/>
  <c r="M37" i="1"/>
  <c r="N37" i="1"/>
  <c r="M38" i="1"/>
  <c r="N38" i="1"/>
  <c r="M39" i="1"/>
  <c r="N39" i="1"/>
  <c r="M40" i="1"/>
  <c r="N40" i="1"/>
  <c r="M41" i="1"/>
  <c r="N41" i="1"/>
  <c r="M42" i="1"/>
  <c r="N42" i="1"/>
  <c r="M43" i="1"/>
  <c r="N43" i="1"/>
  <c r="M44" i="1"/>
  <c r="N44" i="1"/>
  <c r="M45" i="1"/>
  <c r="N45" i="1"/>
  <c r="M46" i="1"/>
  <c r="N46" i="1"/>
  <c r="M47" i="1"/>
  <c r="N47" i="1"/>
  <c r="M48" i="1"/>
  <c r="N48" i="1"/>
  <c r="M49" i="1"/>
  <c r="N49" i="1"/>
  <c r="M50" i="1"/>
  <c r="N50" i="1"/>
  <c r="M51" i="1"/>
  <c r="N51" i="1"/>
  <c r="M52" i="1"/>
  <c r="N52" i="1"/>
  <c r="M53" i="1"/>
  <c r="N53" i="1"/>
  <c r="M54" i="1"/>
  <c r="N54" i="1"/>
  <c r="M55" i="1"/>
  <c r="N55" i="1"/>
  <c r="M56" i="1"/>
  <c r="N56" i="1"/>
  <c r="M57" i="1"/>
  <c r="N57" i="1"/>
  <c r="M58" i="1"/>
  <c r="N58" i="1"/>
  <c r="M59" i="1"/>
  <c r="N59" i="1"/>
</calcChain>
</file>

<file path=xl/sharedStrings.xml><?xml version="1.0" encoding="utf-8"?>
<sst xmlns="http://schemas.openxmlformats.org/spreadsheetml/2006/main" count="603" uniqueCount="277">
  <si>
    <t>Lp.</t>
  </si>
  <si>
    <t>Koło PZW Nr 002 Baszta w Buku</t>
  </si>
  <si>
    <t>Koło PZW Nr 005 Dolsk</t>
  </si>
  <si>
    <t>Koło PZW Nr 006 Dopiewo</t>
  </si>
  <si>
    <t>Koło PZW Nr 010 Kolejarz w Gnieźnie</t>
  </si>
  <si>
    <t>Koło PZW Nr 011 Polania w Gnieźnie</t>
  </si>
  <si>
    <t>Koło PZW Nr 012 Trepko w Gnieźnie</t>
  </si>
  <si>
    <t>Koło PZW Nr 013 Granowo</t>
  </si>
  <si>
    <t>Koło PZW Nr 014 Grodzisk Wlkp.</t>
  </si>
  <si>
    <t>Koło PZW Nr 015 Iwno</t>
  </si>
  <si>
    <t>Koło PZW Nr 017 Kostrzyn</t>
  </si>
  <si>
    <t>Koło PZW Nr 018 Książ Wlkp.</t>
  </si>
  <si>
    <t>Koło PZW Nr 019 Kórnik</t>
  </si>
  <si>
    <t>Koło PZW Nr 020 Kwilcz</t>
  </si>
  <si>
    <t>Koło PZW Nr 021 Lubonianka w Luboniu</t>
  </si>
  <si>
    <t>Koło PZW Nr 024 Lwówek</t>
  </si>
  <si>
    <t>Koło PZW Nr 025 Łabiszynek</t>
  </si>
  <si>
    <t>Koło PZW Nr 027 Mosina Miasto</t>
  </si>
  <si>
    <t>Koło PZW Nr 028 Mosina-Hobby w Mosinie</t>
  </si>
  <si>
    <t>Koło PZW Nr 029 przy LZD UP w Murowanej Goślinie</t>
  </si>
  <si>
    <t>Koło PZW Nr 030 GUĆ Nowe Miasto n/Wartą</t>
  </si>
  <si>
    <t>Koło PZW Nr 031 Nowy Tomyśl</t>
  </si>
  <si>
    <t>Koło PZW Nr 032 Oborniki Miasto</t>
  </si>
  <si>
    <t>Koło PZW Nr 033 Obrzycko</t>
  </si>
  <si>
    <t>Koło PZW Nr 035 Ostroróg</t>
  </si>
  <si>
    <t>Koło PZW Nr 036 Orzechowo</t>
  </si>
  <si>
    <t>Koło PZW Nr 040 Pobiedziska</t>
  </si>
  <si>
    <t>Koło PZW Nr 041 Puszczykowo</t>
  </si>
  <si>
    <t>Koło PZW Nr 042 Uniwersytet Medyczny w Poznaniu</t>
  </si>
  <si>
    <t>Koło PZW Nr 043 Uniwersytet Przyrodniczy w Poznaniu</t>
  </si>
  <si>
    <t>Koło PZW Nr 048 Centra w Poznaniu</t>
  </si>
  <si>
    <t>Koło PZW Nr 051 Troć w Poznaniu</t>
  </si>
  <si>
    <t>Koło PZW Nr 052 Energetyk w Czerwonaku</t>
  </si>
  <si>
    <t>Koło PZW Nr 056 Grunwald w Poznaniu</t>
  </si>
  <si>
    <t>Koło PZW Nr 057 HCP w Poznaniu</t>
  </si>
  <si>
    <t>Koło PZW Nr 060 Jeżyce w Poznaniu</t>
  </si>
  <si>
    <t>Koło PZW Nr 062 Leszcz w Poznaniu</t>
  </si>
  <si>
    <t>Koło PZW Nr 065 Kolejarz w Poznaniu</t>
  </si>
  <si>
    <t>Koło PZW Nr 068 Lotnik w Poznaniu</t>
  </si>
  <si>
    <t>Koło PZW Nr 070 Łożyska w Poznaniu</t>
  </si>
  <si>
    <t>Koło PZW Nr 071 Odlewnik w Poznaniu</t>
  </si>
  <si>
    <t>Koło PZW Nr 078 Noteć w Poznaniu</t>
  </si>
  <si>
    <t>Koło PZW Nr 086 Orlik w Poznaniu</t>
  </si>
  <si>
    <t>Koło PZW Nr 093 Sołacz-Winiary w Poznaniu</t>
  </si>
  <si>
    <t>Koło PZW Nr 097 Starołęka w Poznaniu</t>
  </si>
  <si>
    <t>Koło PZW Nr 100 Śródka w Poznaniu</t>
  </si>
  <si>
    <t>Koło PZW Nr 101 Śródmieście w Poznaniu</t>
  </si>
  <si>
    <t>Koło PZW Nr 105 Tramwajarz w Poznaniu</t>
  </si>
  <si>
    <t>Koło PZW Nr 112 Winogrady w Poznaniu</t>
  </si>
  <si>
    <t>Koło PZW Nr 116 Rakoniewice</t>
  </si>
  <si>
    <t>Koło PZW Nr 117 Rogalin</t>
  </si>
  <si>
    <t>Koło PZW Nr 119 Sieraków</t>
  </si>
  <si>
    <t>Koło PZW Nr 120 Skoki</t>
  </si>
  <si>
    <t>Koło PZW Nr 121 Stęszew</t>
  </si>
  <si>
    <t>Koło PZW Nr 122 Przynęta w Suchym Lesie</t>
  </si>
  <si>
    <t>Koło PZW Nr 123 Swarzędz Miasto</t>
  </si>
  <si>
    <t>Koło PZW Nr 126 Sum Szamotuły</t>
  </si>
  <si>
    <t>Koło PZW Nr 127 Śrem Miasto</t>
  </si>
  <si>
    <t>Koło PZW Nr 129 Odlewnik w Śremie</t>
  </si>
  <si>
    <t>Koło PZW Nr 130 Środa Wielkopolska</t>
  </si>
  <si>
    <t>Koło PZW Nr 132 Tarnowo Podgórne</t>
  </si>
  <si>
    <t>Koło PZW Nr 133 Środowiskowe w Przeźmierowie</t>
  </si>
  <si>
    <t>Koło PZW Nr 134 Wiórek</t>
  </si>
  <si>
    <t>Koło PZW Nr 135 Września</t>
  </si>
  <si>
    <t>Koło PZW Nr 136 Zaniemyśl</t>
  </si>
  <si>
    <t>Koło PZW Nr 137 Brodnica</t>
  </si>
  <si>
    <t>Koło PZW Nr 141 Wojnówko</t>
  </si>
  <si>
    <t>Koło PZW Nr 142 SM Zielone Wzgórza w Mur. Goślinie</t>
  </si>
  <si>
    <t>Koło PZW Nr 144 Juvenia w Poznaniu</t>
  </si>
  <si>
    <t>Koło PZW Nr 149 Kaźmierz</t>
  </si>
  <si>
    <t>Koło PZW Nr 153 Komorniki</t>
  </si>
  <si>
    <t>Koło PZW Nr 158 Zatorze w Swarzędzu</t>
  </si>
  <si>
    <t>Koło PZW Nr 159 Karaś przy CK w Wielichowie</t>
  </si>
  <si>
    <t>Koło PZW Nr 164 Rzemiosło w Poznaniu</t>
  </si>
  <si>
    <t>Koło PZW Nr 168 Chrobry w Poznaniu</t>
  </si>
  <si>
    <t>Koło PZW Nr 172 Rapa Rostarzewo</t>
  </si>
  <si>
    <t>Koło PZW Nr 173 Międzychód</t>
  </si>
  <si>
    <t>Koło PZW Nr 174 Borek Wlkp.</t>
  </si>
  <si>
    <t>Koło PZW Nr 175 Miętus w Bobulczynie</t>
  </si>
  <si>
    <t>Koło PZW Nr 177 Chemik w Kościanie</t>
  </si>
  <si>
    <t>Koło PZW Nr 178 Gostyń</t>
  </si>
  <si>
    <t>Koło PZW Nr 179 Osieczna</t>
  </si>
  <si>
    <t>Koło PZW Nr 181 Wschowa</t>
  </si>
  <si>
    <t>Koło PZW Nr 182 Kaszczor</t>
  </si>
  <si>
    <t>Koło PZW Nr 183 Leszno Miasto</t>
  </si>
  <si>
    <t>Koło PZW Nr 184 Śmigiel</t>
  </si>
  <si>
    <t>Koło PZW Nr 186 Fapom Leszno</t>
  </si>
  <si>
    <t>Koło PZW Nr 187 Melatplast Leszno</t>
  </si>
  <si>
    <t>Koło PZW Nr 188 Błotnica</t>
  </si>
  <si>
    <t>Koło PZW Nr 189 Albatros w Bojanowie</t>
  </si>
  <si>
    <t>Koło PZW Nr 191 Kobylin</t>
  </si>
  <si>
    <t>Koło PZW Nr 192 Ciernik przy KM Policji w Lesznie</t>
  </si>
  <si>
    <t>Koło PZW Nr 193 LSM Leszno</t>
  </si>
  <si>
    <t>Koło PZW Nr 194 Krzywiń</t>
  </si>
  <si>
    <t>Koło PZW Nr 196 Amos Leszno</t>
  </si>
  <si>
    <t>Koło PZW Nr 197 Zakład Karny Rawicz</t>
  </si>
  <si>
    <t>Koło PZW Nr 199 Balaton Miejska Górka</t>
  </si>
  <si>
    <t>Koło PZW Nr 200 Kaszalot Szlichtyngowa</t>
  </si>
  <si>
    <t>Koło PZW Nr 202 Kościan Miasto</t>
  </si>
  <si>
    <t>Koło PZW Nr 212 Rydzyna Miasto</t>
  </si>
  <si>
    <t>Warta nr 10</t>
  </si>
  <si>
    <t>Warta nr 6</t>
  </si>
  <si>
    <t>Przebędowo</t>
  </si>
  <si>
    <t>Warta nr 7</t>
  </si>
  <si>
    <t>Warta nr 8</t>
  </si>
  <si>
    <t>Lipówka</t>
  </si>
  <si>
    <t>Kuźnickie</t>
  </si>
  <si>
    <t>Środa</t>
  </si>
  <si>
    <t>Kiełczynek</t>
  </si>
  <si>
    <t>Konarskie</t>
  </si>
  <si>
    <t>Jaraczewo</t>
  </si>
  <si>
    <t>Kanał Obry i Kościański Kanał Obry</t>
  </si>
  <si>
    <t>Jeżewo</t>
  </si>
  <si>
    <t>Żelazno</t>
  </si>
  <si>
    <t>Górznickie</t>
  </si>
  <si>
    <t>Świerczyńskie Małe</t>
  </si>
  <si>
    <t>Brzednia</t>
  </si>
  <si>
    <t>Dolskie Małe</t>
  </si>
  <si>
    <t>Dolskie Wielkie</t>
  </si>
  <si>
    <t>Lubiatówko</t>
  </si>
  <si>
    <t>Mełpińskie Małe</t>
  </si>
  <si>
    <t>Mełpińskie Wielkie</t>
  </si>
  <si>
    <t>Ostrowieczko</t>
  </si>
  <si>
    <t>Cichowo</t>
  </si>
  <si>
    <t>Zbęchy</t>
  </si>
  <si>
    <t>Drzeczkowskie</t>
  </si>
  <si>
    <t>Grodzisko</t>
  </si>
  <si>
    <t>Jezierzyckie</t>
  </si>
  <si>
    <t>Łoniewskie</t>
  </si>
  <si>
    <t>Omińskie</t>
  </si>
  <si>
    <t>Świerczyńskie Wielkie</t>
  </si>
  <si>
    <t>Witosławskie</t>
  </si>
  <si>
    <t>Wojnowickie</t>
  </si>
  <si>
    <t>Wonieskie</t>
  </si>
  <si>
    <t>Kanał Wojnowicki</t>
  </si>
  <si>
    <t>Lubosz Wielki</t>
  </si>
  <si>
    <t>Strykowskie</t>
  </si>
  <si>
    <t>Niepruszewskie</t>
  </si>
  <si>
    <t>Tomickie</t>
  </si>
  <si>
    <t xml:space="preserve">Konarzewskie </t>
  </si>
  <si>
    <t xml:space="preserve">Strzeszyńskie </t>
  </si>
  <si>
    <t>Rusałka</t>
  </si>
  <si>
    <t xml:space="preserve">Głęboczek </t>
  </si>
  <si>
    <t>Dębnickie</t>
  </si>
  <si>
    <t>Dzwonowskie</t>
  </si>
  <si>
    <t>Sławica-Borowe</t>
  </si>
  <si>
    <t>Modrze</t>
  </si>
  <si>
    <t>Byczek</t>
  </si>
  <si>
    <t>Wierzbiczańskie</t>
  </si>
  <si>
    <t>Ławiczno</t>
  </si>
  <si>
    <t>Piotrowskie</t>
  </si>
  <si>
    <t>Strzyżewskie</t>
  </si>
  <si>
    <t>Wełna nr 9</t>
  </si>
  <si>
    <t xml:space="preserve">Winiary </t>
  </si>
  <si>
    <t>Radziszewskie</t>
  </si>
  <si>
    <t>Chojeńskie</t>
  </si>
  <si>
    <t>Głuchowiec (Kuchowiec)</t>
  </si>
  <si>
    <t>Borzykowo</t>
  </si>
  <si>
    <t>Prusim Młyńskie</t>
  </si>
  <si>
    <t>Lubiwiec</t>
  </si>
  <si>
    <t>Kuchenne</t>
  </si>
  <si>
    <t>Dormowskie Duże</t>
  </si>
  <si>
    <t>Dormowskie Małe</t>
  </si>
  <si>
    <t>Krzycko Wielkie (Gołanickie)</t>
  </si>
  <si>
    <t>Krzycki Rów</t>
  </si>
  <si>
    <t>Orla</t>
  </si>
  <si>
    <t xml:space="preserve">Osłonińsko-Górskie </t>
  </si>
  <si>
    <t>Zaborowskie</t>
  </si>
  <si>
    <t>Kanał Przemęcki</t>
  </si>
  <si>
    <t>Lgiń Duży (Lgińsko)</t>
  </si>
  <si>
    <t>Lgiń Mały (Lginko)</t>
  </si>
  <si>
    <t>Wygnańczyce (Dąbie)</t>
  </si>
  <si>
    <t>Białe-Miałkie</t>
  </si>
  <si>
    <t>Breńskie</t>
  </si>
  <si>
    <t>Brzeźno</t>
  </si>
  <si>
    <t>Lincjusz</t>
  </si>
  <si>
    <t>Zapowiednik</t>
  </si>
  <si>
    <t>Kanał Miastko</t>
  </si>
  <si>
    <t>Mochyńskie</t>
  </si>
  <si>
    <t>Dominickie</t>
  </si>
  <si>
    <t>Krzywce</t>
  </si>
  <si>
    <t>Maszynek</t>
  </si>
  <si>
    <t>Małe</t>
  </si>
  <si>
    <t>Boszkowskie</t>
  </si>
  <si>
    <t>Bochenek</t>
  </si>
  <si>
    <t>Brajec</t>
  </si>
  <si>
    <t xml:space="preserve">Cegielsko </t>
  </si>
  <si>
    <t>Glinki Edy</t>
  </si>
  <si>
    <t>Godziszewskie (Lesionki)</t>
  </si>
  <si>
    <t>Golejewko</t>
  </si>
  <si>
    <t>Gołaszyn</t>
  </si>
  <si>
    <t>Kachlarski</t>
  </si>
  <si>
    <t>Kikowskie</t>
  </si>
  <si>
    <t>Krzywińskie</t>
  </si>
  <si>
    <t>Linie III</t>
  </si>
  <si>
    <t>Lipno</t>
  </si>
  <si>
    <t>Łagowo</t>
  </si>
  <si>
    <t>Łęgoń Duży</t>
  </si>
  <si>
    <t>Łęgoń Mały</t>
  </si>
  <si>
    <t>Pakosław</t>
  </si>
  <si>
    <t>Pożegowo</t>
  </si>
  <si>
    <t xml:space="preserve">Pyszczynek </t>
  </si>
  <si>
    <t>Rosnowskie dz. 128 i 193</t>
  </si>
  <si>
    <t>Rostarzewo (Rakoniewice)</t>
  </si>
  <si>
    <t>Rydzyna</t>
  </si>
  <si>
    <t>Sowiny</t>
  </si>
  <si>
    <t>Targoszyce</t>
  </si>
  <si>
    <t>Wodniki</t>
  </si>
  <si>
    <t>Zaborowice</t>
  </si>
  <si>
    <t>Zieliniec</t>
  </si>
  <si>
    <t>Ziemnice</t>
  </si>
  <si>
    <t>RZGW Poznań</t>
  </si>
  <si>
    <t>RZGW Wrocław</t>
  </si>
  <si>
    <t>Łowisko - Akwen PZW</t>
  </si>
  <si>
    <t>Nazwa zawodów</t>
  </si>
  <si>
    <t>dyscyplina</t>
  </si>
  <si>
    <t>spławikowe</t>
  </si>
  <si>
    <t>spinningowe z brzegu</t>
  </si>
  <si>
    <t>spinningowe z łodzi</t>
  </si>
  <si>
    <t>muchowe</t>
  </si>
  <si>
    <t>spławikowo-gruntowe</t>
  </si>
  <si>
    <t>podlodowe</t>
  </si>
  <si>
    <t>liczba zawodników</t>
  </si>
  <si>
    <t>wybierz z listy rozwijanej</t>
  </si>
  <si>
    <t>wybierz z listy</t>
  </si>
  <si>
    <t>Organizator - Koło PZW</t>
  </si>
  <si>
    <t>godz. od hh:mm</t>
  </si>
  <si>
    <t>godz. do hh:mm</t>
  </si>
  <si>
    <t>Wielkie (m. Ostroróg)</t>
  </si>
  <si>
    <t>Wielkie (m. Boszkowo)</t>
  </si>
  <si>
    <t>gruntowe / feeder</t>
  </si>
  <si>
    <t>Wieleńskie (z plosem Trzytoniowe)</t>
  </si>
  <si>
    <t>Przemęckie (plosa Olejnickie, Radomierskie, Przemęckie)</t>
  </si>
  <si>
    <t xml:space="preserve">Batorowo </t>
  </si>
  <si>
    <t>Data zawodów od
RRRR-MM-DD</t>
  </si>
  <si>
    <t>Data zawodów do
RRRR-MM-DD</t>
  </si>
  <si>
    <t>Kategoria zawodów</t>
  </si>
  <si>
    <t>Towarzyskie</t>
  </si>
  <si>
    <t>Mistrzostwa Koła</t>
  </si>
  <si>
    <t>Grand Prix Koła</t>
  </si>
  <si>
    <t>Grand Prix Okręgu</t>
  </si>
  <si>
    <t>Mistrzostwa Polski</t>
  </si>
  <si>
    <t>Grand Prix Polski</t>
  </si>
  <si>
    <t>Mistrzostwa Okręgu</t>
  </si>
  <si>
    <t>Mistrzostwa Rejonu</t>
  </si>
  <si>
    <t>RAPR PZW Poznań</t>
  </si>
  <si>
    <t>ZOSW PZW</t>
  </si>
  <si>
    <t>Uwagi</t>
  </si>
  <si>
    <t>Kanał Mosiński</t>
  </si>
  <si>
    <t>Kanał Obry Południowy</t>
  </si>
  <si>
    <t>Na Drugim Moście staw</t>
  </si>
  <si>
    <t>Niepruszewskie Małe (Otusz)</t>
  </si>
  <si>
    <t>starorzecze Stara Warta w Łęgu</t>
  </si>
  <si>
    <t>Obieżne</t>
  </si>
  <si>
    <t>Okręg PZW w Poznaniu</t>
  </si>
  <si>
    <t>Jarociński Klub Wędkarstwa Sportowego Jar-Fish</t>
  </si>
  <si>
    <t>Klub Spinningowy Wodnik Ostrów Wielkopolski</t>
  </si>
  <si>
    <t>Koło PZW Nr 113 w Poznaniu</t>
  </si>
  <si>
    <t>Radzyny Małe</t>
  </si>
  <si>
    <t>Radzyny Duże</t>
  </si>
  <si>
    <t>Klub Feederfishing przy Kole PZW Nr 26 Józefów</t>
  </si>
  <si>
    <t>Koło PZW przy WSK Kalisz</t>
  </si>
  <si>
    <t>Koło PZW Kotwica w Legnicy</t>
  </si>
  <si>
    <t>mieszane z brzegu</t>
  </si>
  <si>
    <t>mieszane z łodzi</t>
  </si>
  <si>
    <t>Koło PZW Nr 77 Góra Miasto</t>
  </si>
  <si>
    <t>Kocie Doły starorzecze</t>
  </si>
  <si>
    <t xml:space="preserve">Miejskie </t>
  </si>
  <si>
    <t>Mórka (Móreckie)</t>
  </si>
  <si>
    <t>Śrem A Mały</t>
  </si>
  <si>
    <t>starorzewcze Święconka w Radzewicach</t>
  </si>
  <si>
    <t>Tulce zalew</t>
  </si>
  <si>
    <t>INNE ….</t>
  </si>
  <si>
    <t>Regulamin zawodów</t>
  </si>
  <si>
    <t>WYDANE ZGODY NA ORGANIZACJĘ ZAWODÓW WĘDKARSKICH NA WODACH OGÓLNODOSTĘPNYCH OKREGU PZW W POZNANIU NA ROK 2026</t>
  </si>
  <si>
    <t>uszczegółowienie terenu zawodów</t>
  </si>
  <si>
    <t>Nr zezwolenia KOŁA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</si>
</sst>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yyyy\-mm\-dd;@"/>
    <numFmt numFmtId="165" formatCode="h:mm;@"/>
    <numFmt numFmtId="166" formatCode="#,##0.00&quot; &quot;[$zł-415];[Red]&quot;-&quot;#,##0.00&quot; &quot;[$zł-415]"/>
    <numFmt numFmtId="167" formatCode="[$-415]General"/>
    <numFmt numFmtId="168" formatCode="[$-409]General"/>
    <numFmt numFmtId="169" formatCode="[$$-409]#,##0.00;[Red]&quot;-&quot;[$$-409]#,##0.00"/>
  </numFmts>
  <fonts count="4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8"/>
      <name val="Arial CE"/>
      <charset val="238"/>
    </font>
    <font>
      <sz val="11"/>
      <name val="Calibri"/>
      <family val="2"/>
      <scheme val="minor"/>
    </font>
    <font>
      <sz val="11"/>
      <color rgb="FF7030A0"/>
      <name val="Calibri"/>
      <family val="2"/>
      <scheme val="minor"/>
    </font>
    <font>
      <b/>
      <sz val="11"/>
      <color rgb="FF7030A0"/>
      <name val="Calibri"/>
      <family val="2"/>
      <charset val="238"/>
      <scheme val="minor"/>
    </font>
    <font>
      <sz val="8"/>
      <color theme="1"/>
      <name val="Calibri"/>
      <family val="2"/>
      <scheme val="minor"/>
    </font>
    <font>
      <sz val="11"/>
      <color rgb="FF000000"/>
      <name val="Calibri"/>
      <family val="2"/>
      <charset val="238"/>
    </font>
    <font>
      <b/>
      <i/>
      <sz val="16"/>
      <color rgb="FF000000"/>
      <name val="Calibri"/>
      <family val="2"/>
      <charset val="238"/>
    </font>
    <font>
      <b/>
      <i/>
      <u/>
      <sz val="11"/>
      <color rgb="FF000000"/>
      <name val="Calibri"/>
      <family val="2"/>
      <charset val="238"/>
    </font>
    <font>
      <sz val="8"/>
      <name val="Calibri"/>
      <family val="2"/>
      <scheme val="minor"/>
    </font>
    <font>
      <sz val="11"/>
      <color rgb="FF000000"/>
      <name val="Calibri"/>
      <family val="2"/>
      <charset val="1"/>
    </font>
    <font>
      <sz val="11"/>
      <color theme="1"/>
      <name val="Calibri"/>
      <family val="2"/>
      <charset val="238"/>
      <scheme val="minor"/>
    </font>
    <font>
      <b/>
      <sz val="10"/>
      <color rgb="FF000000"/>
      <name val="Calibri"/>
      <family val="2"/>
      <charset val="238"/>
    </font>
    <font>
      <sz val="10"/>
      <color rgb="FFFFFFFF"/>
      <name val="Calibri"/>
      <family val="2"/>
      <charset val="238"/>
    </font>
    <font>
      <sz val="10"/>
      <color rgb="FFCC0000"/>
      <name val="Calibri"/>
      <family val="2"/>
      <charset val="238"/>
    </font>
    <font>
      <b/>
      <sz val="10"/>
      <color rgb="FFFFFFFF"/>
      <name val="Calibri"/>
      <family val="2"/>
      <charset val="238"/>
    </font>
    <font>
      <i/>
      <sz val="10"/>
      <color rgb="FF808080"/>
      <name val="Calibri"/>
      <family val="2"/>
      <charset val="238"/>
    </font>
    <font>
      <sz val="10"/>
      <color rgb="FF006600"/>
      <name val="Calibri"/>
      <family val="2"/>
      <charset val="238"/>
    </font>
    <font>
      <sz val="12"/>
      <color rgb="FF000000"/>
      <name val="Calibri"/>
      <family val="2"/>
      <charset val="238"/>
    </font>
    <font>
      <u/>
      <sz val="10"/>
      <color rgb="FF0000EE"/>
      <name val="Calibri"/>
      <family val="2"/>
      <charset val="238"/>
    </font>
    <font>
      <sz val="10"/>
      <color rgb="FF996600"/>
      <name val="Calibri"/>
      <family val="2"/>
      <charset val="238"/>
    </font>
    <font>
      <sz val="10"/>
      <color rgb="FF333333"/>
      <name val="Calibri"/>
      <family val="2"/>
      <charset val="238"/>
    </font>
    <font>
      <sz val="11"/>
      <color theme="1"/>
      <name val="Arial"/>
      <family val="2"/>
      <charset val="238"/>
    </font>
    <font>
      <b/>
      <i/>
      <sz val="16"/>
      <color theme="1"/>
      <name val="Arial"/>
      <family val="2"/>
      <charset val="238"/>
    </font>
    <font>
      <b/>
      <i/>
      <u/>
      <sz val="11"/>
      <color theme="1"/>
      <name val="Arial"/>
      <family val="2"/>
      <charset val="238"/>
    </font>
    <font>
      <b/>
      <sz val="24"/>
      <color rgb="FF000000"/>
      <name val="Calibri"/>
      <family val="2"/>
      <charset val="238"/>
    </font>
    <font>
      <sz val="18"/>
      <color rgb="FF000000"/>
      <name val="Calibri"/>
      <family val="2"/>
      <charset val="238"/>
    </font>
    <font>
      <b/>
      <i/>
      <u/>
      <sz val="10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11"/>
      <color rgb="FFFFFFFF"/>
      <name val="Calibri"/>
      <family val="2"/>
      <charset val="238"/>
    </font>
    <font>
      <sz val="11"/>
      <color rgb="FFCC0000"/>
      <name val="Calibri"/>
      <family val="2"/>
      <charset val="238"/>
    </font>
    <font>
      <i/>
      <sz val="11"/>
      <color rgb="FF808080"/>
      <name val="Calibri"/>
      <family val="2"/>
      <charset val="238"/>
    </font>
    <font>
      <sz val="11"/>
      <color rgb="FF006600"/>
      <name val="Calibri"/>
      <family val="2"/>
      <charset val="238"/>
    </font>
    <font>
      <b/>
      <i/>
      <sz val="12"/>
      <color rgb="FF000000"/>
      <name val="Calibri"/>
      <family val="2"/>
      <charset val="238"/>
    </font>
    <font>
      <u/>
      <sz val="11"/>
      <color rgb="FF0000EE"/>
      <name val="Calibri"/>
      <family val="2"/>
      <charset val="238"/>
    </font>
    <font>
      <sz val="11"/>
      <color rgb="FF996600"/>
      <name val="Calibri"/>
      <family val="2"/>
      <charset val="238"/>
    </font>
    <font>
      <sz val="11"/>
      <color rgb="FF333333"/>
      <name val="Calibri"/>
      <family val="2"/>
      <charset val="238"/>
    </font>
    <font>
      <i/>
      <sz val="11"/>
      <color theme="1"/>
      <name val="Calibri"/>
      <family val="2"/>
      <charset val="238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theme="7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</borders>
  <cellStyleXfs count="67">
    <xf numFmtId="0" fontId="0" fillId="0" borderId="0"/>
    <xf numFmtId="0" fontId="8" fillId="0" borderId="0"/>
    <xf numFmtId="0" fontId="9" fillId="0" borderId="0">
      <alignment horizontal="center"/>
    </xf>
    <xf numFmtId="0" fontId="9" fillId="0" borderId="0">
      <alignment horizontal="center" textRotation="90"/>
    </xf>
    <xf numFmtId="0" fontId="10" fillId="0" borderId="0"/>
    <xf numFmtId="166" fontId="10" fillId="0" borderId="0"/>
    <xf numFmtId="0" fontId="12" fillId="0" borderId="0"/>
    <xf numFmtId="0" fontId="13" fillId="0" borderId="0"/>
    <xf numFmtId="0" fontId="15" fillId="8" borderId="0"/>
    <xf numFmtId="0" fontId="8" fillId="10" borderId="0"/>
    <xf numFmtId="0" fontId="15" fillId="9" borderId="0"/>
    <xf numFmtId="0" fontId="14" fillId="0" borderId="0"/>
    <xf numFmtId="0" fontId="9" fillId="0" borderId="0" applyNumberFormat="0" applyBorder="0" applyProtection="0">
      <alignment horizontal="center" textRotation="90"/>
    </xf>
    <xf numFmtId="0" fontId="16" fillId="11" borderId="0"/>
    <xf numFmtId="0" fontId="17" fillId="12" borderId="0"/>
    <xf numFmtId="0" fontId="18" fillId="0" borderId="0"/>
    <xf numFmtId="0" fontId="19" fillId="13" borderId="0"/>
    <xf numFmtId="0" fontId="10" fillId="0" borderId="0" applyNumberFormat="0" applyBorder="0" applyProtection="0"/>
    <xf numFmtId="0" fontId="9" fillId="0" borderId="0">
      <alignment horizontal="center" textRotation="90"/>
    </xf>
    <xf numFmtId="0" fontId="20" fillId="0" borderId="0"/>
    <xf numFmtId="0" fontId="21" fillId="0" borderId="0"/>
    <xf numFmtId="0" fontId="22" fillId="14" borderId="0"/>
    <xf numFmtId="0" fontId="23" fillId="14" borderId="2"/>
    <xf numFmtId="0" fontId="9" fillId="0" borderId="0" applyNumberFormat="0" applyBorder="0" applyProtection="0">
      <alignment horizontal="center"/>
    </xf>
    <xf numFmtId="0" fontId="8" fillId="0" borderId="0"/>
    <xf numFmtId="0" fontId="8" fillId="0" borderId="0"/>
    <xf numFmtId="0" fontId="16" fillId="0" borderId="0"/>
    <xf numFmtId="166" fontId="10" fillId="0" borderId="0" applyBorder="0" applyProtection="0"/>
    <xf numFmtId="0" fontId="24" fillId="0" borderId="0"/>
    <xf numFmtId="167" fontId="8" fillId="0" borderId="0"/>
    <xf numFmtId="0" fontId="25" fillId="0" borderId="0">
      <alignment horizontal="center"/>
    </xf>
    <xf numFmtId="0" fontId="25" fillId="0" borderId="0">
      <alignment horizontal="center" textRotation="90"/>
    </xf>
    <xf numFmtId="0" fontId="26" fillId="0" borderId="0"/>
    <xf numFmtId="166" fontId="26" fillId="0" borderId="0"/>
    <xf numFmtId="0" fontId="14" fillId="10" borderId="0"/>
    <xf numFmtId="0" fontId="27" fillId="0" borderId="0"/>
    <xf numFmtId="0" fontId="28" fillId="0" borderId="0"/>
    <xf numFmtId="0" fontId="29" fillId="0" borderId="0"/>
    <xf numFmtId="0" fontId="26" fillId="0" borderId="0"/>
    <xf numFmtId="168" fontId="8" fillId="0" borderId="0"/>
    <xf numFmtId="0" fontId="25" fillId="0" borderId="0">
      <alignment horizontal="center"/>
    </xf>
    <xf numFmtId="167" fontId="8" fillId="0" borderId="0" applyFont="0" applyBorder="0" applyProtection="0"/>
    <xf numFmtId="0" fontId="26" fillId="0" borderId="0"/>
    <xf numFmtId="169" fontId="26" fillId="0" borderId="0"/>
    <xf numFmtId="0" fontId="9" fillId="0" borderId="0" applyNumberFormat="0" applyBorder="0" applyProtection="0">
      <alignment horizontal="center"/>
    </xf>
    <xf numFmtId="0" fontId="9" fillId="0" borderId="0" applyNumberFormat="0" applyBorder="0" applyProtection="0">
      <alignment horizontal="center"/>
    </xf>
    <xf numFmtId="0" fontId="10" fillId="0" borderId="0" applyNumberFormat="0" applyBorder="0" applyProtection="0"/>
    <xf numFmtId="0" fontId="10" fillId="0" borderId="0" applyNumberFormat="0" applyBorder="0" applyProtection="0"/>
    <xf numFmtId="0" fontId="25" fillId="0" borderId="0">
      <alignment horizontal="center"/>
    </xf>
    <xf numFmtId="0" fontId="25" fillId="0" borderId="0">
      <alignment horizontal="center"/>
    </xf>
    <xf numFmtId="0" fontId="26" fillId="0" borderId="0"/>
    <xf numFmtId="0" fontId="31" fillId="8" borderId="0"/>
    <xf numFmtId="0" fontId="30" fillId="10" borderId="0"/>
    <xf numFmtId="0" fontId="31" fillId="9" borderId="0"/>
    <xf numFmtId="0" fontId="30" fillId="0" borderId="0"/>
    <xf numFmtId="0" fontId="32" fillId="11" borderId="0"/>
    <xf numFmtId="0" fontId="31" fillId="12" borderId="0"/>
    <xf numFmtId="0" fontId="33" fillId="0" borderId="0"/>
    <xf numFmtId="0" fontId="34" fillId="13" borderId="0"/>
    <xf numFmtId="0" fontId="35" fillId="0" borderId="0">
      <alignment horizontal="center"/>
    </xf>
    <xf numFmtId="0" fontId="36" fillId="0" borderId="0"/>
    <xf numFmtId="0" fontId="37" fillId="14" borderId="0"/>
    <xf numFmtId="0" fontId="38" fillId="14" borderId="2"/>
    <xf numFmtId="0" fontId="32" fillId="0" borderId="0"/>
    <xf numFmtId="0" fontId="27" fillId="0" borderId="0"/>
    <xf numFmtId="0" fontId="25" fillId="0" borderId="0">
      <alignment horizontal="center"/>
    </xf>
    <xf numFmtId="0" fontId="26" fillId="0" borderId="0"/>
  </cellStyleXfs>
  <cellXfs count="21">
    <xf numFmtId="0" fontId="0" fillId="0" borderId="0" xfId="0"/>
    <xf numFmtId="0" fontId="0" fillId="0" borderId="1" xfId="0" applyBorder="1"/>
    <xf numFmtId="0" fontId="3" fillId="0" borderId="1" xfId="0" applyFont="1" applyBorder="1" applyAlignment="1">
      <alignment vertical="top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Protection="1">
      <protection locked="0"/>
    </xf>
    <xf numFmtId="164" fontId="0" fillId="0" borderId="1" xfId="0" applyNumberFormat="1" applyBorder="1" applyProtection="1">
      <protection locked="0"/>
    </xf>
    <xf numFmtId="165" fontId="0" fillId="0" borderId="1" xfId="0" applyNumberFormat="1" applyBorder="1" applyProtection="1">
      <protection locked="0"/>
    </xf>
    <xf numFmtId="1" fontId="0" fillId="0" borderId="1" xfId="0" applyNumberFormat="1" applyBorder="1" applyProtection="1">
      <protection locked="0"/>
    </xf>
    <xf numFmtId="0" fontId="1" fillId="4" borderId="0" xfId="0" applyFont="1" applyFill="1"/>
    <xf numFmtId="0" fontId="0" fillId="4" borderId="0" xfId="0" applyFill="1"/>
    <xf numFmtId="0" fontId="1" fillId="4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4" fillId="7" borderId="1" xfId="0" applyFont="1" applyFill="1" applyBorder="1"/>
    <xf numFmtId="0" fontId="5" fillId="0" borderId="1" xfId="0" applyFont="1" applyBorder="1" applyProtection="1">
      <protection locked="0"/>
    </xf>
    <xf numFmtId="0" fontId="6" fillId="2" borderId="1" xfId="0" applyFont="1" applyFill="1" applyBorder="1" applyAlignment="1">
      <alignment horizontal="center" vertical="center" wrapText="1"/>
    </xf>
    <xf numFmtId="0" fontId="7" fillId="3" borderId="1" xfId="0" applyFont="1" applyFill="1" applyBorder="1"/>
    <xf numFmtId="0" fontId="1" fillId="15" borderId="1" xfId="0" applyFont="1" applyFill="1" applyBorder="1" applyAlignment="1">
      <alignment horizontal="center" vertical="center" wrapText="1"/>
    </xf>
    <xf numFmtId="0" fontId="39" fillId="15" borderId="1" xfId="0" applyFont="1" applyFill="1" applyBorder="1"/>
    <xf numFmtId="0" fontId="0" fillId="2" borderId="1" xfId="0" applyFill="1" applyBorder="1"/>
    <xf numFmtId="0" fontId="2" fillId="0" borderId="1" xfId="0" applyFont="1" applyBorder="1" applyAlignment="1">
      <alignment vertical="top" wrapText="1"/>
    </xf>
  </cellXfs>
  <cellStyles count="67">
    <cellStyle name="Accent" xfId="11" xr:uid="{3C91F11E-170C-44CE-A04F-3E0833CBBF53}"/>
    <cellStyle name="Accent 1" xfId="8" xr:uid="{7B772008-A1C0-4C40-8D71-81E5321B04EB}"/>
    <cellStyle name="Accent 1 2" xfId="51" xr:uid="{D7A16513-4940-44ED-BD26-78B718BD8B3C}"/>
    <cellStyle name="Accent 2" xfId="10" xr:uid="{20BD00E9-DAF8-44A8-BA1E-C90AC7267707}"/>
    <cellStyle name="Accent 2 2" xfId="53" xr:uid="{CAE590DD-59B3-4E29-BE54-C75D2C935ACF}"/>
    <cellStyle name="Accent 3" xfId="9" xr:uid="{A401D319-110B-49D8-A70E-4A3539717BDA}"/>
    <cellStyle name="Accent 3 2" xfId="34" xr:uid="{BBA578B6-4C3A-4883-A0CC-73F95F76BFB1}"/>
    <cellStyle name="Accent 3 3" xfId="52" xr:uid="{3BA0023A-9C24-4E01-8EB3-9280D7E8CB43}"/>
    <cellStyle name="Accent 4" xfId="54" xr:uid="{5F670FCD-146E-4F81-94A7-94024CA4F2F5}"/>
    <cellStyle name="Bad" xfId="13" xr:uid="{8EF1D0A3-8A66-414D-9981-F8CE43DA4F60}"/>
    <cellStyle name="Bad 2" xfId="55" xr:uid="{684D8539-C9FF-49CA-8B93-05A457A0BDC9}"/>
    <cellStyle name="Error" xfId="14" xr:uid="{8C649CB6-E298-4CD3-8B87-E7DF4249A529}"/>
    <cellStyle name="Error 2" xfId="56" xr:uid="{E007B985-F6F4-418C-81B8-A23CE1BC0525}"/>
    <cellStyle name="Excel Built-in Normal" xfId="29" xr:uid="{9847BF88-C638-4BD1-89D9-AA27F9E785A6}"/>
    <cellStyle name="Excel Built-in Normal 2" xfId="39" xr:uid="{C4C913A7-9D03-4EAB-9DD2-9E593962E1B5}"/>
    <cellStyle name="Excel Built-in Normal 3" xfId="41" xr:uid="{9E33FF3B-4603-4FCE-BCED-16F6DC60948C}"/>
    <cellStyle name="Footnote" xfId="15" xr:uid="{13B6E17C-432C-4583-8647-9C387906BAEB}"/>
    <cellStyle name="Footnote 2" xfId="57" xr:uid="{C30368F2-00EC-4065-A06C-6FDFF8E3A03D}"/>
    <cellStyle name="Good" xfId="16" xr:uid="{4CB74ED6-F5D0-4C13-B2B5-0A791DB06AA7}"/>
    <cellStyle name="Good 2" xfId="58" xr:uid="{9E7F4519-E70E-421D-91F7-95A6CB60A34F}"/>
    <cellStyle name="Heading" xfId="2" xr:uid="{99DABD13-B354-4559-8ACA-24D4C28424EC}"/>
    <cellStyle name="Heading (user)" xfId="35" xr:uid="{855867A9-17F0-473E-AFD5-0C7B195E8EE1}"/>
    <cellStyle name="Heading 1" xfId="18" xr:uid="{28EA4D2D-20E1-44F7-9432-41B3CA17E9FC}"/>
    <cellStyle name="Heading 1 2" xfId="36" xr:uid="{256ACFFA-4045-4C97-8409-3CBF17A29FF1}"/>
    <cellStyle name="Heading 10" xfId="64" xr:uid="{C0D4C956-1D9E-4F62-BBA8-58464442B975}"/>
    <cellStyle name="Heading 11" xfId="65" xr:uid="{A09AC312-F19D-4798-A934-1442651925E7}"/>
    <cellStyle name="Heading 2" xfId="19" xr:uid="{904C0421-CAC3-4D79-85E3-D90332FAE368}"/>
    <cellStyle name="Heading 2 2" xfId="59" xr:uid="{05348FB2-B479-4019-ADBF-5C49E911F9FC}"/>
    <cellStyle name="Heading 3" xfId="23" xr:uid="{D390B326-5378-4C77-9B07-72792D933729}"/>
    <cellStyle name="Heading 4" xfId="30" xr:uid="{DFDA20EC-9073-49BD-958C-8243EB6C032E}"/>
    <cellStyle name="Heading 5" xfId="40" xr:uid="{2BF177BD-9413-42BB-82FC-7978CC75DD4E}"/>
    <cellStyle name="Heading 6" xfId="44" xr:uid="{D48EBC15-8DB6-4F54-A87A-41D1CCEB402B}"/>
    <cellStyle name="Heading 7" xfId="45" xr:uid="{40D6B705-AA22-4CF4-8A08-AFAD96207CFC}"/>
    <cellStyle name="Heading 8" xfId="48" xr:uid="{2835D0B4-F1A1-42DB-BB8E-01004A5E0A9E}"/>
    <cellStyle name="Heading 9" xfId="49" xr:uid="{195799E4-9EFD-4052-83F8-FFAC7A635E76}"/>
    <cellStyle name="Heading1" xfId="3" xr:uid="{D0551811-8528-4216-B9D3-78A90C702975}"/>
    <cellStyle name="Heading1 2" xfId="12" xr:uid="{1B3379AE-F941-4278-9D60-F8643A17C201}"/>
    <cellStyle name="Heading1 3" xfId="31" xr:uid="{D6F454BB-7857-49EF-A4DC-47E006D64A44}"/>
    <cellStyle name="Hyperlink" xfId="20" xr:uid="{EC0DBB39-E858-4024-BF23-3B7F32FB79CA}"/>
    <cellStyle name="Hyperlink 2" xfId="60" xr:uid="{3107DCD9-7056-46E6-960D-AAB8BA8E0B90}"/>
    <cellStyle name="Neutral" xfId="21" xr:uid="{D2651A60-D217-4F04-BD5C-C22ADBBC1726}"/>
    <cellStyle name="Neutral 2" xfId="61" xr:uid="{79E076BE-76DC-412B-8B0E-BB9B3C65DDFC}"/>
    <cellStyle name="Normalny" xfId="0" builtinId="0"/>
    <cellStyle name="Normalny 2" xfId="1" xr:uid="{DC661355-7EA8-42B2-9ECD-6287857D3AE2}"/>
    <cellStyle name="Normalny 3" xfId="6" xr:uid="{C2F6C43D-BA14-4472-B8C4-ABAFBC5C8108}"/>
    <cellStyle name="Normalny 4" xfId="7" xr:uid="{CF37A45E-C294-400C-9C5E-27ADC6156330}"/>
    <cellStyle name="Normalny 5" xfId="28" xr:uid="{7E03F0F2-4098-4C37-B411-354F1A261CCE}"/>
    <cellStyle name="Note" xfId="22" xr:uid="{BFEC48E1-727D-4C97-A923-305D7ED59F9A}"/>
    <cellStyle name="Note 2" xfId="62" xr:uid="{3783E8BE-D744-4F3A-BF74-96BA1A96D6FA}"/>
    <cellStyle name="Result" xfId="4" xr:uid="{21C3167D-5623-4D4B-A2C2-8FD16D124D0D}"/>
    <cellStyle name="Result (user)" xfId="37" xr:uid="{5B5FEB04-0A48-411B-BB6D-99185FEB11E0}"/>
    <cellStyle name="Result 2" xfId="17" xr:uid="{CD19AEF2-2C6B-4690-A483-5A215D4D8FFD}"/>
    <cellStyle name="Result 3" xfId="32" xr:uid="{38E5876B-AA1C-4A8A-8E11-D575AF02F10E}"/>
    <cellStyle name="Result 4" xfId="42" xr:uid="{FB9A669E-9193-4968-A16C-211D73B719AF}"/>
    <cellStyle name="Result 5" xfId="46" xr:uid="{83EFBB28-3183-4715-BC5C-5A6D756821CC}"/>
    <cellStyle name="Result 6" xfId="47" xr:uid="{77D005DB-D7F3-49FD-BA52-E99B52E478F3}"/>
    <cellStyle name="Result 7" xfId="38" xr:uid="{07206A20-EAC8-4649-9139-A72E741449CD}"/>
    <cellStyle name="Result 8" xfId="50" xr:uid="{7938CD79-B23E-4D6C-9C4B-A0337B00E5AF}"/>
    <cellStyle name="Result 9" xfId="66" xr:uid="{C96815E1-3972-4502-89BA-0801B5E4EF46}"/>
    <cellStyle name="Result2" xfId="5" xr:uid="{C097006D-5B54-4ABE-9418-99889D330866}"/>
    <cellStyle name="Result2 2" xfId="27" xr:uid="{2202048D-F362-43CE-BC95-D10943D58117}"/>
    <cellStyle name="Result2 3" xfId="33" xr:uid="{862D3F04-9036-4542-9976-AC4FFCDB74DD}"/>
    <cellStyle name="Result2 4" xfId="43" xr:uid="{4EA2EE38-1EA0-4FFA-A585-0F1D9FC89500}"/>
    <cellStyle name="Status" xfId="24" xr:uid="{E580FB5D-4781-46F6-96D9-4D9D75DE3122}"/>
    <cellStyle name="Text" xfId="25" xr:uid="{E782AD3B-05B4-4FC9-B3F1-33080881B8F3}"/>
    <cellStyle name="Warning" xfId="26" xr:uid="{036C87EB-5482-48F0-9C7F-5CC63859C83C}"/>
    <cellStyle name="Warning 2" xfId="63" xr:uid="{A8E634D5-BD77-4CA2-8214-185091183C5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2">
    <pageSetUpPr fitToPage="1"/>
  </sheetPr>
  <dimension ref="A1:O59"/>
  <sheetViews>
    <sheetView tabSelected="1" topLeftCell="A28" workbookViewId="0">
      <selection activeCell="A52" sqref="A52:A59"/>
    </sheetView>
  </sheetViews>
  <sheetFormatPr defaultRowHeight="15" x14ac:dyDescent="0.25"/>
  <cols>
    <col min="1" max="1" width="4.7109375" customWidth="1"/>
    <col min="2" max="2" width="45.5703125" bestFit="1" customWidth="1"/>
    <col min="3" max="3" width="34.85546875" customWidth="1"/>
    <col min="4" max="4" width="42" customWidth="1"/>
    <col min="5" max="5" width="17" customWidth="1"/>
    <col min="6" max="6" width="9.7109375" customWidth="1"/>
    <col min="7" max="7" width="16.7109375" customWidth="1"/>
    <col min="8" max="8" width="9.7109375" customWidth="1"/>
    <col min="9" max="9" width="19.7109375" customWidth="1"/>
    <col min="10" max="10" width="21.140625" customWidth="1"/>
    <col min="11" max="11" width="62.85546875" customWidth="1"/>
    <col min="12" max="12" width="14.85546875" customWidth="1"/>
    <col min="13" max="13" width="19.28515625" customWidth="1"/>
    <col min="14" max="14" width="27.140625" bestFit="1" customWidth="1"/>
    <col min="15" max="15" width="23.5703125" bestFit="1" customWidth="1"/>
  </cols>
  <sheetData>
    <row r="1" spans="1:15" x14ac:dyDescent="0.25">
      <c r="A1" s="8" t="s">
        <v>274</v>
      </c>
      <c r="B1" s="8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</row>
    <row r="3" spans="1:15" ht="30" customHeight="1" x14ac:dyDescent="0.25">
      <c r="A3" s="3" t="s">
        <v>0</v>
      </c>
      <c r="B3" s="15" t="s">
        <v>225</v>
      </c>
      <c r="C3" s="3" t="s">
        <v>213</v>
      </c>
      <c r="D3" s="3" t="s">
        <v>275</v>
      </c>
      <c r="E3" s="11" t="s">
        <v>234</v>
      </c>
      <c r="F3" s="11" t="s">
        <v>226</v>
      </c>
      <c r="G3" s="10" t="s">
        <v>235</v>
      </c>
      <c r="H3" s="10" t="s">
        <v>227</v>
      </c>
      <c r="I3" s="3" t="s">
        <v>236</v>
      </c>
      <c r="J3" s="3" t="s">
        <v>215</v>
      </c>
      <c r="K3" s="3" t="s">
        <v>214</v>
      </c>
      <c r="L3" s="3" t="s">
        <v>222</v>
      </c>
      <c r="M3" s="12" t="s">
        <v>273</v>
      </c>
      <c r="N3" s="12" t="s">
        <v>247</v>
      </c>
      <c r="O3" s="17" t="s">
        <v>276</v>
      </c>
    </row>
    <row r="4" spans="1:15" x14ac:dyDescent="0.25">
      <c r="A4" s="1">
        <v>1</v>
      </c>
      <c r="B4" s="14" t="s">
        <v>223</v>
      </c>
      <c r="C4" s="4" t="s">
        <v>223</v>
      </c>
      <c r="D4" s="4"/>
      <c r="E4" s="5"/>
      <c r="F4" s="6"/>
      <c r="G4" s="5"/>
      <c r="H4" s="6"/>
      <c r="I4" s="4" t="s">
        <v>224</v>
      </c>
      <c r="J4" s="4" t="s">
        <v>224</v>
      </c>
      <c r="K4" s="4"/>
      <c r="L4" s="7"/>
      <c r="M4" s="13" t="e">
        <f>VLOOKUP(I4,'dane do tabeli'!$I$2:$J$10,2,FALSE)</f>
        <v>#N/A</v>
      </c>
      <c r="N4" s="16" t="str">
        <f t="shared" ref="N4:N53" si="0">IF(C4="Rydzyna","wymagana dodatkowa zgoda ZZLeszno",IF(C4="Śrem A Gaj","wymagana dodatkowa zgoda RZGW Poznań",""))</f>
        <v/>
      </c>
      <c r="O4" s="18"/>
    </row>
    <row r="5" spans="1:15" x14ac:dyDescent="0.25">
      <c r="A5" s="1">
        <v>2</v>
      </c>
      <c r="B5" s="14" t="s">
        <v>223</v>
      </c>
      <c r="C5" s="4" t="s">
        <v>223</v>
      </c>
      <c r="D5" s="4"/>
      <c r="E5" s="5"/>
      <c r="F5" s="6"/>
      <c r="G5" s="5"/>
      <c r="H5" s="6"/>
      <c r="I5" s="4" t="s">
        <v>224</v>
      </c>
      <c r="J5" s="4" t="s">
        <v>224</v>
      </c>
      <c r="K5" s="4"/>
      <c r="L5" s="7"/>
      <c r="M5" s="13" t="e">
        <f>VLOOKUP(I5,'dane do tabeli'!$I$2:$J$10,2,FALSE)</f>
        <v>#N/A</v>
      </c>
      <c r="N5" s="16" t="str">
        <f t="shared" si="0"/>
        <v/>
      </c>
      <c r="O5" s="18"/>
    </row>
    <row r="6" spans="1:15" x14ac:dyDescent="0.25">
      <c r="A6" s="1">
        <v>3</v>
      </c>
      <c r="B6" s="14" t="s">
        <v>223</v>
      </c>
      <c r="C6" s="4" t="s">
        <v>223</v>
      </c>
      <c r="D6" s="4"/>
      <c r="E6" s="5"/>
      <c r="F6" s="6"/>
      <c r="G6" s="5"/>
      <c r="H6" s="6"/>
      <c r="I6" s="4" t="s">
        <v>224</v>
      </c>
      <c r="J6" s="4" t="s">
        <v>224</v>
      </c>
      <c r="K6" s="4"/>
      <c r="L6" s="7"/>
      <c r="M6" s="13" t="e">
        <f>VLOOKUP(I6,'dane do tabeli'!$I$2:$J$10,2,FALSE)</f>
        <v>#N/A</v>
      </c>
      <c r="N6" s="16" t="str">
        <f t="shared" si="0"/>
        <v/>
      </c>
      <c r="O6" s="18"/>
    </row>
    <row r="7" spans="1:15" x14ac:dyDescent="0.25">
      <c r="A7" s="1">
        <v>4</v>
      </c>
      <c r="B7" s="14" t="s">
        <v>223</v>
      </c>
      <c r="C7" s="4" t="s">
        <v>223</v>
      </c>
      <c r="D7" s="4"/>
      <c r="E7" s="5"/>
      <c r="F7" s="6"/>
      <c r="G7" s="5"/>
      <c r="H7" s="6"/>
      <c r="I7" s="4" t="s">
        <v>224</v>
      </c>
      <c r="J7" s="4" t="s">
        <v>224</v>
      </c>
      <c r="K7" s="4"/>
      <c r="L7" s="7"/>
      <c r="M7" s="13" t="e">
        <f>VLOOKUP(I7,'dane do tabeli'!$I$2:$J$10,2,FALSE)</f>
        <v>#N/A</v>
      </c>
      <c r="N7" s="16" t="str">
        <f t="shared" si="0"/>
        <v/>
      </c>
      <c r="O7" s="18"/>
    </row>
    <row r="8" spans="1:15" x14ac:dyDescent="0.25">
      <c r="A8" s="1">
        <v>5</v>
      </c>
      <c r="B8" s="14" t="s">
        <v>223</v>
      </c>
      <c r="C8" s="4" t="s">
        <v>223</v>
      </c>
      <c r="D8" s="4"/>
      <c r="E8" s="5"/>
      <c r="F8" s="6"/>
      <c r="G8" s="5"/>
      <c r="H8" s="6"/>
      <c r="I8" s="4" t="s">
        <v>224</v>
      </c>
      <c r="J8" s="4" t="s">
        <v>224</v>
      </c>
      <c r="K8" s="4"/>
      <c r="L8" s="7"/>
      <c r="M8" s="13" t="e">
        <f>VLOOKUP(I8,'dane do tabeli'!$I$2:$J$10,2,FALSE)</f>
        <v>#N/A</v>
      </c>
      <c r="N8" s="16" t="str">
        <f t="shared" si="0"/>
        <v/>
      </c>
      <c r="O8" s="18"/>
    </row>
    <row r="9" spans="1:15" x14ac:dyDescent="0.25">
      <c r="A9" s="1">
        <v>6</v>
      </c>
      <c r="B9" s="14" t="s">
        <v>223</v>
      </c>
      <c r="C9" s="4" t="s">
        <v>223</v>
      </c>
      <c r="D9" s="4"/>
      <c r="E9" s="5"/>
      <c r="F9" s="6"/>
      <c r="G9" s="5"/>
      <c r="H9" s="6"/>
      <c r="I9" s="4" t="s">
        <v>224</v>
      </c>
      <c r="J9" s="4" t="s">
        <v>224</v>
      </c>
      <c r="K9" s="4"/>
      <c r="L9" s="7"/>
      <c r="M9" s="13" t="e">
        <f>VLOOKUP(I9,'dane do tabeli'!$I$2:$J$10,2,FALSE)</f>
        <v>#N/A</v>
      </c>
      <c r="N9" s="16" t="str">
        <f t="shared" si="0"/>
        <v/>
      </c>
      <c r="O9" s="18"/>
    </row>
    <row r="10" spans="1:15" x14ac:dyDescent="0.25">
      <c r="A10" s="1">
        <v>7</v>
      </c>
      <c r="B10" s="14" t="s">
        <v>223</v>
      </c>
      <c r="C10" s="4" t="s">
        <v>223</v>
      </c>
      <c r="D10" s="4"/>
      <c r="E10" s="5"/>
      <c r="F10" s="6"/>
      <c r="G10" s="5"/>
      <c r="H10" s="6"/>
      <c r="I10" s="4" t="s">
        <v>224</v>
      </c>
      <c r="J10" s="4" t="s">
        <v>224</v>
      </c>
      <c r="K10" s="4"/>
      <c r="L10" s="7"/>
      <c r="M10" s="13" t="e">
        <f>VLOOKUP(I10,'dane do tabeli'!$I$2:$J$10,2,FALSE)</f>
        <v>#N/A</v>
      </c>
      <c r="N10" s="16" t="str">
        <f t="shared" si="0"/>
        <v/>
      </c>
      <c r="O10" s="18"/>
    </row>
    <row r="11" spans="1:15" x14ac:dyDescent="0.25">
      <c r="A11" s="1">
        <v>8</v>
      </c>
      <c r="B11" s="14" t="s">
        <v>223</v>
      </c>
      <c r="C11" s="4" t="s">
        <v>223</v>
      </c>
      <c r="D11" s="4"/>
      <c r="E11" s="5"/>
      <c r="F11" s="6"/>
      <c r="G11" s="5"/>
      <c r="H11" s="6"/>
      <c r="I11" s="4" t="s">
        <v>224</v>
      </c>
      <c r="J11" s="4" t="s">
        <v>224</v>
      </c>
      <c r="K11" s="4"/>
      <c r="L11" s="7"/>
      <c r="M11" s="13" t="e">
        <f>VLOOKUP(I11,'dane do tabeli'!$I$2:$J$10,2,FALSE)</f>
        <v>#N/A</v>
      </c>
      <c r="N11" s="16" t="str">
        <f t="shared" si="0"/>
        <v/>
      </c>
      <c r="O11" s="18"/>
    </row>
    <row r="12" spans="1:15" x14ac:dyDescent="0.25">
      <c r="A12" s="1">
        <v>9</v>
      </c>
      <c r="B12" s="14" t="s">
        <v>223</v>
      </c>
      <c r="C12" s="4" t="s">
        <v>223</v>
      </c>
      <c r="D12" s="4"/>
      <c r="E12" s="5"/>
      <c r="F12" s="6"/>
      <c r="G12" s="5"/>
      <c r="H12" s="6"/>
      <c r="I12" s="4" t="s">
        <v>224</v>
      </c>
      <c r="J12" s="4" t="s">
        <v>224</v>
      </c>
      <c r="K12" s="4"/>
      <c r="L12" s="7"/>
      <c r="M12" s="13" t="e">
        <f>VLOOKUP(I12,'dane do tabeli'!$I$2:$J$10,2,FALSE)</f>
        <v>#N/A</v>
      </c>
      <c r="N12" s="16" t="str">
        <f t="shared" si="0"/>
        <v/>
      </c>
      <c r="O12" s="18"/>
    </row>
    <row r="13" spans="1:15" x14ac:dyDescent="0.25">
      <c r="A13" s="1">
        <v>10</v>
      </c>
      <c r="B13" s="14" t="s">
        <v>223</v>
      </c>
      <c r="C13" s="4" t="s">
        <v>223</v>
      </c>
      <c r="D13" s="4"/>
      <c r="E13" s="5"/>
      <c r="F13" s="6"/>
      <c r="G13" s="5"/>
      <c r="H13" s="6"/>
      <c r="I13" s="4" t="s">
        <v>224</v>
      </c>
      <c r="J13" s="4" t="s">
        <v>224</v>
      </c>
      <c r="K13" s="4"/>
      <c r="L13" s="7"/>
      <c r="M13" s="13" t="e">
        <f>VLOOKUP(I13,'dane do tabeli'!$I$2:$J$10,2,FALSE)</f>
        <v>#N/A</v>
      </c>
      <c r="N13" s="16" t="str">
        <f t="shared" si="0"/>
        <v/>
      </c>
      <c r="O13" s="18"/>
    </row>
    <row r="14" spans="1:15" x14ac:dyDescent="0.25">
      <c r="A14" s="1">
        <v>11</v>
      </c>
      <c r="B14" s="14" t="s">
        <v>223</v>
      </c>
      <c r="C14" s="4" t="s">
        <v>223</v>
      </c>
      <c r="D14" s="4"/>
      <c r="E14" s="5"/>
      <c r="F14" s="6"/>
      <c r="G14" s="5"/>
      <c r="H14" s="6"/>
      <c r="I14" s="4" t="s">
        <v>224</v>
      </c>
      <c r="J14" s="4" t="s">
        <v>224</v>
      </c>
      <c r="K14" s="4"/>
      <c r="L14" s="7"/>
      <c r="M14" s="13" t="e">
        <f>VLOOKUP(I14,'dane do tabeli'!$I$2:$J$10,2,FALSE)</f>
        <v>#N/A</v>
      </c>
      <c r="N14" s="16" t="str">
        <f t="shared" si="0"/>
        <v/>
      </c>
      <c r="O14" s="18"/>
    </row>
    <row r="15" spans="1:15" x14ac:dyDescent="0.25">
      <c r="A15" s="1">
        <v>12</v>
      </c>
      <c r="B15" s="14" t="s">
        <v>223</v>
      </c>
      <c r="C15" s="4" t="s">
        <v>223</v>
      </c>
      <c r="D15" s="4"/>
      <c r="E15" s="5"/>
      <c r="F15" s="6"/>
      <c r="G15" s="5"/>
      <c r="H15" s="6"/>
      <c r="I15" s="4" t="s">
        <v>224</v>
      </c>
      <c r="J15" s="4" t="s">
        <v>224</v>
      </c>
      <c r="K15" s="4"/>
      <c r="L15" s="7"/>
      <c r="M15" s="13" t="e">
        <f>VLOOKUP(I15,'dane do tabeli'!$I$2:$J$10,2,FALSE)</f>
        <v>#N/A</v>
      </c>
      <c r="N15" s="16" t="str">
        <f t="shared" si="0"/>
        <v/>
      </c>
      <c r="O15" s="18"/>
    </row>
    <row r="16" spans="1:15" x14ac:dyDescent="0.25">
      <c r="A16" s="1">
        <v>13</v>
      </c>
      <c r="B16" s="14" t="s">
        <v>223</v>
      </c>
      <c r="C16" s="4" t="s">
        <v>223</v>
      </c>
      <c r="D16" s="4"/>
      <c r="E16" s="5"/>
      <c r="F16" s="6"/>
      <c r="G16" s="5"/>
      <c r="H16" s="6"/>
      <c r="I16" s="4" t="s">
        <v>224</v>
      </c>
      <c r="J16" s="4" t="s">
        <v>224</v>
      </c>
      <c r="K16" s="4"/>
      <c r="L16" s="7"/>
      <c r="M16" s="13" t="e">
        <f>VLOOKUP(I16,'dane do tabeli'!$I$2:$J$10,2,FALSE)</f>
        <v>#N/A</v>
      </c>
      <c r="N16" s="16" t="str">
        <f t="shared" si="0"/>
        <v/>
      </c>
      <c r="O16" s="18"/>
    </row>
    <row r="17" spans="1:15" x14ac:dyDescent="0.25">
      <c r="A17" s="1">
        <v>14</v>
      </c>
      <c r="B17" s="14" t="s">
        <v>223</v>
      </c>
      <c r="C17" s="4" t="s">
        <v>223</v>
      </c>
      <c r="D17" s="4"/>
      <c r="E17" s="5"/>
      <c r="F17" s="6"/>
      <c r="G17" s="5"/>
      <c r="H17" s="6"/>
      <c r="I17" s="4" t="s">
        <v>224</v>
      </c>
      <c r="J17" s="4" t="s">
        <v>224</v>
      </c>
      <c r="K17" s="4"/>
      <c r="L17" s="7"/>
      <c r="M17" s="13" t="e">
        <f>VLOOKUP(I17,'dane do tabeli'!$I$2:$J$10,2,FALSE)</f>
        <v>#N/A</v>
      </c>
      <c r="N17" s="16" t="str">
        <f t="shared" si="0"/>
        <v/>
      </c>
      <c r="O17" s="18"/>
    </row>
    <row r="18" spans="1:15" x14ac:dyDescent="0.25">
      <c r="A18" s="1">
        <v>15</v>
      </c>
      <c r="B18" s="14" t="s">
        <v>223</v>
      </c>
      <c r="C18" s="4" t="s">
        <v>223</v>
      </c>
      <c r="D18" s="4"/>
      <c r="E18" s="5"/>
      <c r="F18" s="6"/>
      <c r="G18" s="5"/>
      <c r="H18" s="6"/>
      <c r="I18" s="4" t="s">
        <v>224</v>
      </c>
      <c r="J18" s="4" t="s">
        <v>224</v>
      </c>
      <c r="K18" s="4"/>
      <c r="L18" s="7"/>
      <c r="M18" s="13" t="e">
        <f>VLOOKUP(I18,'dane do tabeli'!$I$2:$J$10,2,FALSE)</f>
        <v>#N/A</v>
      </c>
      <c r="N18" s="16" t="str">
        <f t="shared" si="0"/>
        <v/>
      </c>
      <c r="O18" s="18"/>
    </row>
    <row r="19" spans="1:15" x14ac:dyDescent="0.25">
      <c r="A19" s="1">
        <v>16</v>
      </c>
      <c r="B19" s="14" t="s">
        <v>223</v>
      </c>
      <c r="C19" s="4" t="s">
        <v>223</v>
      </c>
      <c r="D19" s="4"/>
      <c r="E19" s="5"/>
      <c r="F19" s="6"/>
      <c r="G19" s="5"/>
      <c r="H19" s="6"/>
      <c r="I19" s="4" t="s">
        <v>224</v>
      </c>
      <c r="J19" s="4" t="s">
        <v>224</v>
      </c>
      <c r="K19" s="4"/>
      <c r="L19" s="7"/>
      <c r="M19" s="13" t="e">
        <f>VLOOKUP(I19,'dane do tabeli'!$I$2:$J$10,2,FALSE)</f>
        <v>#N/A</v>
      </c>
      <c r="N19" s="16" t="str">
        <f t="shared" si="0"/>
        <v/>
      </c>
      <c r="O19" s="18"/>
    </row>
    <row r="20" spans="1:15" x14ac:dyDescent="0.25">
      <c r="A20" s="1">
        <v>17</v>
      </c>
      <c r="B20" s="14" t="s">
        <v>223</v>
      </c>
      <c r="C20" s="4" t="s">
        <v>223</v>
      </c>
      <c r="D20" s="4"/>
      <c r="E20" s="5"/>
      <c r="F20" s="6"/>
      <c r="G20" s="5"/>
      <c r="H20" s="6"/>
      <c r="I20" s="4" t="s">
        <v>224</v>
      </c>
      <c r="J20" s="4" t="s">
        <v>224</v>
      </c>
      <c r="K20" s="4"/>
      <c r="L20" s="7"/>
      <c r="M20" s="13" t="e">
        <f>VLOOKUP(I20,'dane do tabeli'!$I$2:$J$10,2,FALSE)</f>
        <v>#N/A</v>
      </c>
      <c r="N20" s="16" t="str">
        <f t="shared" si="0"/>
        <v/>
      </c>
      <c r="O20" s="18"/>
    </row>
    <row r="21" spans="1:15" x14ac:dyDescent="0.25">
      <c r="A21" s="1">
        <v>18</v>
      </c>
      <c r="B21" s="14" t="s">
        <v>223</v>
      </c>
      <c r="C21" s="4" t="s">
        <v>223</v>
      </c>
      <c r="D21" s="4"/>
      <c r="E21" s="5"/>
      <c r="F21" s="6"/>
      <c r="G21" s="5"/>
      <c r="H21" s="6"/>
      <c r="I21" s="4" t="s">
        <v>224</v>
      </c>
      <c r="J21" s="4" t="s">
        <v>224</v>
      </c>
      <c r="K21" s="4"/>
      <c r="L21" s="7"/>
      <c r="M21" s="13" t="e">
        <f>VLOOKUP(I21,'dane do tabeli'!$I$2:$J$10,2,FALSE)</f>
        <v>#N/A</v>
      </c>
      <c r="N21" s="16" t="str">
        <f t="shared" si="0"/>
        <v/>
      </c>
      <c r="O21" s="18"/>
    </row>
    <row r="22" spans="1:15" x14ac:dyDescent="0.25">
      <c r="A22" s="1">
        <v>19</v>
      </c>
      <c r="B22" s="14" t="s">
        <v>223</v>
      </c>
      <c r="C22" s="4" t="s">
        <v>223</v>
      </c>
      <c r="D22" s="4"/>
      <c r="E22" s="5"/>
      <c r="F22" s="6"/>
      <c r="G22" s="5"/>
      <c r="H22" s="6"/>
      <c r="I22" s="4" t="s">
        <v>224</v>
      </c>
      <c r="J22" s="4" t="s">
        <v>224</v>
      </c>
      <c r="K22" s="4"/>
      <c r="L22" s="7"/>
      <c r="M22" s="13" t="e">
        <f>VLOOKUP(I22,'dane do tabeli'!$I$2:$J$10,2,FALSE)</f>
        <v>#N/A</v>
      </c>
      <c r="N22" s="16" t="str">
        <f t="shared" si="0"/>
        <v/>
      </c>
      <c r="O22" s="18"/>
    </row>
    <row r="23" spans="1:15" x14ac:dyDescent="0.25">
      <c r="A23" s="1">
        <v>20</v>
      </c>
      <c r="B23" s="14" t="s">
        <v>223</v>
      </c>
      <c r="C23" s="4" t="s">
        <v>223</v>
      </c>
      <c r="D23" s="4"/>
      <c r="E23" s="5"/>
      <c r="F23" s="6"/>
      <c r="G23" s="5"/>
      <c r="H23" s="6"/>
      <c r="I23" s="4" t="s">
        <v>224</v>
      </c>
      <c r="J23" s="4" t="s">
        <v>224</v>
      </c>
      <c r="K23" s="4"/>
      <c r="L23" s="7"/>
      <c r="M23" s="13" t="e">
        <f>VLOOKUP(I23,'dane do tabeli'!$I$2:$J$10,2,FALSE)</f>
        <v>#N/A</v>
      </c>
      <c r="N23" s="16" t="str">
        <f t="shared" si="0"/>
        <v/>
      </c>
      <c r="O23" s="18"/>
    </row>
    <row r="24" spans="1:15" x14ac:dyDescent="0.25">
      <c r="A24" s="1">
        <v>21</v>
      </c>
      <c r="B24" s="14" t="s">
        <v>223</v>
      </c>
      <c r="C24" s="4" t="s">
        <v>223</v>
      </c>
      <c r="D24" s="4"/>
      <c r="E24" s="5"/>
      <c r="F24" s="6"/>
      <c r="G24" s="5"/>
      <c r="H24" s="6"/>
      <c r="I24" s="4" t="s">
        <v>224</v>
      </c>
      <c r="J24" s="4" t="s">
        <v>224</v>
      </c>
      <c r="K24" s="4"/>
      <c r="L24" s="7"/>
      <c r="M24" s="13" t="e">
        <f>VLOOKUP(I24,'dane do tabeli'!$I$2:$J$10,2,FALSE)</f>
        <v>#N/A</v>
      </c>
      <c r="N24" s="16" t="str">
        <f t="shared" si="0"/>
        <v/>
      </c>
      <c r="O24" s="18"/>
    </row>
    <row r="25" spans="1:15" x14ac:dyDescent="0.25">
      <c r="A25" s="1">
        <v>22</v>
      </c>
      <c r="B25" s="14" t="s">
        <v>223</v>
      </c>
      <c r="C25" s="4" t="s">
        <v>223</v>
      </c>
      <c r="D25" s="4"/>
      <c r="E25" s="5"/>
      <c r="F25" s="6"/>
      <c r="G25" s="5"/>
      <c r="H25" s="6"/>
      <c r="I25" s="4" t="s">
        <v>224</v>
      </c>
      <c r="J25" s="4" t="s">
        <v>224</v>
      </c>
      <c r="K25" s="4"/>
      <c r="L25" s="7"/>
      <c r="M25" s="13" t="e">
        <f>VLOOKUP(I25,'dane do tabeli'!$I$2:$J$10,2,FALSE)</f>
        <v>#N/A</v>
      </c>
      <c r="N25" s="16" t="str">
        <f t="shared" si="0"/>
        <v/>
      </c>
      <c r="O25" s="18"/>
    </row>
    <row r="26" spans="1:15" x14ac:dyDescent="0.25">
      <c r="A26" s="1">
        <v>23</v>
      </c>
      <c r="B26" s="14" t="s">
        <v>223</v>
      </c>
      <c r="C26" s="4" t="s">
        <v>223</v>
      </c>
      <c r="D26" s="4"/>
      <c r="E26" s="5"/>
      <c r="F26" s="6"/>
      <c r="G26" s="5"/>
      <c r="H26" s="6"/>
      <c r="I26" s="4" t="s">
        <v>224</v>
      </c>
      <c r="J26" s="4" t="s">
        <v>224</v>
      </c>
      <c r="K26" s="4"/>
      <c r="L26" s="7"/>
      <c r="M26" s="13" t="e">
        <f>VLOOKUP(I26,'dane do tabeli'!$I$2:$J$10,2,FALSE)</f>
        <v>#N/A</v>
      </c>
      <c r="N26" s="16" t="str">
        <f t="shared" si="0"/>
        <v/>
      </c>
      <c r="O26" s="18"/>
    </row>
    <row r="27" spans="1:15" x14ac:dyDescent="0.25">
      <c r="A27" s="1">
        <v>24</v>
      </c>
      <c r="B27" s="14" t="s">
        <v>223</v>
      </c>
      <c r="C27" s="4" t="s">
        <v>223</v>
      </c>
      <c r="D27" s="4"/>
      <c r="E27" s="5"/>
      <c r="F27" s="6"/>
      <c r="G27" s="5"/>
      <c r="H27" s="6"/>
      <c r="I27" s="4" t="s">
        <v>224</v>
      </c>
      <c r="J27" s="4" t="s">
        <v>224</v>
      </c>
      <c r="K27" s="4"/>
      <c r="L27" s="7"/>
      <c r="M27" s="13" t="e">
        <f>VLOOKUP(I27,'dane do tabeli'!$I$2:$J$10,2,FALSE)</f>
        <v>#N/A</v>
      </c>
      <c r="N27" s="16" t="str">
        <f t="shared" si="0"/>
        <v/>
      </c>
      <c r="O27" s="18"/>
    </row>
    <row r="28" spans="1:15" x14ac:dyDescent="0.25">
      <c r="A28" s="1">
        <v>25</v>
      </c>
      <c r="B28" s="14" t="s">
        <v>223</v>
      </c>
      <c r="C28" s="4" t="s">
        <v>223</v>
      </c>
      <c r="D28" s="4"/>
      <c r="E28" s="5"/>
      <c r="F28" s="6"/>
      <c r="G28" s="5"/>
      <c r="H28" s="6"/>
      <c r="I28" s="4" t="s">
        <v>224</v>
      </c>
      <c r="J28" s="4" t="s">
        <v>224</v>
      </c>
      <c r="K28" s="4"/>
      <c r="L28" s="7"/>
      <c r="M28" s="13" t="e">
        <f>VLOOKUP(I28,'dane do tabeli'!$I$2:$J$10,2,FALSE)</f>
        <v>#N/A</v>
      </c>
      <c r="N28" s="16" t="str">
        <f t="shared" si="0"/>
        <v/>
      </c>
      <c r="O28" s="18"/>
    </row>
    <row r="29" spans="1:15" x14ac:dyDescent="0.25">
      <c r="A29" s="1">
        <v>26</v>
      </c>
      <c r="B29" s="14" t="s">
        <v>223</v>
      </c>
      <c r="C29" s="4" t="s">
        <v>223</v>
      </c>
      <c r="D29" s="4"/>
      <c r="E29" s="5"/>
      <c r="F29" s="6"/>
      <c r="G29" s="5"/>
      <c r="H29" s="6"/>
      <c r="I29" s="4" t="s">
        <v>224</v>
      </c>
      <c r="J29" s="4" t="s">
        <v>224</v>
      </c>
      <c r="K29" s="4"/>
      <c r="L29" s="7"/>
      <c r="M29" s="13" t="e">
        <f>VLOOKUP(I29,'dane do tabeli'!$I$2:$J$10,2,FALSE)</f>
        <v>#N/A</v>
      </c>
      <c r="N29" s="16" t="str">
        <f t="shared" si="0"/>
        <v/>
      </c>
      <c r="O29" s="18"/>
    </row>
    <row r="30" spans="1:15" x14ac:dyDescent="0.25">
      <c r="A30" s="1">
        <v>27</v>
      </c>
      <c r="B30" s="14" t="s">
        <v>223</v>
      </c>
      <c r="C30" s="4" t="s">
        <v>223</v>
      </c>
      <c r="D30" s="4"/>
      <c r="E30" s="5"/>
      <c r="F30" s="6"/>
      <c r="G30" s="5"/>
      <c r="H30" s="6"/>
      <c r="I30" s="4" t="s">
        <v>224</v>
      </c>
      <c r="J30" s="4" t="s">
        <v>224</v>
      </c>
      <c r="K30" s="4"/>
      <c r="L30" s="7"/>
      <c r="M30" s="13" t="e">
        <f>VLOOKUP(I30,'dane do tabeli'!$I$2:$J$10,2,FALSE)</f>
        <v>#N/A</v>
      </c>
      <c r="N30" s="16" t="str">
        <f t="shared" si="0"/>
        <v/>
      </c>
      <c r="O30" s="18"/>
    </row>
    <row r="31" spans="1:15" x14ac:dyDescent="0.25">
      <c r="A31" s="1">
        <v>28</v>
      </c>
      <c r="B31" s="14" t="s">
        <v>223</v>
      </c>
      <c r="C31" s="4" t="s">
        <v>223</v>
      </c>
      <c r="D31" s="4"/>
      <c r="E31" s="5"/>
      <c r="F31" s="6"/>
      <c r="G31" s="5"/>
      <c r="H31" s="6"/>
      <c r="I31" s="4" t="s">
        <v>224</v>
      </c>
      <c r="J31" s="4" t="s">
        <v>224</v>
      </c>
      <c r="K31" s="4"/>
      <c r="L31" s="7"/>
      <c r="M31" s="13" t="e">
        <f>VLOOKUP(I31,'dane do tabeli'!$I$2:$J$10,2,FALSE)</f>
        <v>#N/A</v>
      </c>
      <c r="N31" s="16" t="str">
        <f t="shared" si="0"/>
        <v/>
      </c>
      <c r="O31" s="18"/>
    </row>
    <row r="32" spans="1:15" x14ac:dyDescent="0.25">
      <c r="A32" s="1">
        <v>29</v>
      </c>
      <c r="B32" s="14" t="s">
        <v>223</v>
      </c>
      <c r="C32" s="4" t="s">
        <v>223</v>
      </c>
      <c r="D32" s="4"/>
      <c r="E32" s="5"/>
      <c r="F32" s="6"/>
      <c r="G32" s="5"/>
      <c r="H32" s="6"/>
      <c r="I32" s="4" t="s">
        <v>224</v>
      </c>
      <c r="J32" s="4" t="s">
        <v>224</v>
      </c>
      <c r="K32" s="4"/>
      <c r="L32" s="7"/>
      <c r="M32" s="13" t="e">
        <f>VLOOKUP(I32,'dane do tabeli'!$I$2:$J$10,2,FALSE)</f>
        <v>#N/A</v>
      </c>
      <c r="N32" s="16" t="str">
        <f t="shared" si="0"/>
        <v/>
      </c>
      <c r="O32" s="18"/>
    </row>
    <row r="33" spans="1:15" x14ac:dyDescent="0.25">
      <c r="A33" s="1">
        <v>30</v>
      </c>
      <c r="B33" s="14" t="s">
        <v>223</v>
      </c>
      <c r="C33" s="4" t="s">
        <v>223</v>
      </c>
      <c r="D33" s="4"/>
      <c r="E33" s="5"/>
      <c r="F33" s="6"/>
      <c r="G33" s="5"/>
      <c r="H33" s="6"/>
      <c r="I33" s="4" t="s">
        <v>224</v>
      </c>
      <c r="J33" s="4" t="s">
        <v>224</v>
      </c>
      <c r="K33" s="4"/>
      <c r="L33" s="7"/>
      <c r="M33" s="13" t="e">
        <f>VLOOKUP(I33,'dane do tabeli'!$I$2:$J$10,2,FALSE)</f>
        <v>#N/A</v>
      </c>
      <c r="N33" s="16" t="str">
        <f t="shared" si="0"/>
        <v/>
      </c>
      <c r="O33" s="18"/>
    </row>
    <row r="34" spans="1:15" x14ac:dyDescent="0.25">
      <c r="A34" s="1">
        <v>31</v>
      </c>
      <c r="B34" s="14" t="s">
        <v>223</v>
      </c>
      <c r="C34" s="4" t="s">
        <v>223</v>
      </c>
      <c r="D34" s="4"/>
      <c r="E34" s="5"/>
      <c r="F34" s="6"/>
      <c r="G34" s="5"/>
      <c r="H34" s="6"/>
      <c r="I34" s="4" t="s">
        <v>224</v>
      </c>
      <c r="J34" s="4" t="s">
        <v>224</v>
      </c>
      <c r="K34" s="4"/>
      <c r="L34" s="7"/>
      <c r="M34" s="13" t="e">
        <f>VLOOKUP(I34,'dane do tabeli'!$I$2:$J$10,2,FALSE)</f>
        <v>#N/A</v>
      </c>
      <c r="N34" s="16" t="str">
        <f t="shared" si="0"/>
        <v/>
      </c>
      <c r="O34" s="18"/>
    </row>
    <row r="35" spans="1:15" x14ac:dyDescent="0.25">
      <c r="A35" s="1">
        <v>32</v>
      </c>
      <c r="B35" s="14" t="s">
        <v>223</v>
      </c>
      <c r="C35" s="4" t="s">
        <v>223</v>
      </c>
      <c r="D35" s="4"/>
      <c r="E35" s="5"/>
      <c r="F35" s="6"/>
      <c r="G35" s="5"/>
      <c r="H35" s="6"/>
      <c r="I35" s="4" t="s">
        <v>224</v>
      </c>
      <c r="J35" s="4" t="s">
        <v>224</v>
      </c>
      <c r="K35" s="4"/>
      <c r="L35" s="7"/>
      <c r="M35" s="13" t="e">
        <f>VLOOKUP(I35,'dane do tabeli'!$I$2:$J$10,2,FALSE)</f>
        <v>#N/A</v>
      </c>
      <c r="N35" s="16" t="str">
        <f t="shared" si="0"/>
        <v/>
      </c>
      <c r="O35" s="18"/>
    </row>
    <row r="36" spans="1:15" x14ac:dyDescent="0.25">
      <c r="A36" s="1">
        <v>33</v>
      </c>
      <c r="B36" s="14" t="s">
        <v>223</v>
      </c>
      <c r="C36" s="4" t="s">
        <v>223</v>
      </c>
      <c r="D36" s="4"/>
      <c r="E36" s="5"/>
      <c r="F36" s="6"/>
      <c r="G36" s="5"/>
      <c r="H36" s="6"/>
      <c r="I36" s="4" t="s">
        <v>224</v>
      </c>
      <c r="J36" s="4" t="s">
        <v>224</v>
      </c>
      <c r="K36" s="4"/>
      <c r="L36" s="7"/>
      <c r="M36" s="13" t="e">
        <f>VLOOKUP(I36,'dane do tabeli'!$I$2:$J$10,2,FALSE)</f>
        <v>#N/A</v>
      </c>
      <c r="N36" s="16" t="str">
        <f t="shared" si="0"/>
        <v/>
      </c>
      <c r="O36" s="18"/>
    </row>
    <row r="37" spans="1:15" x14ac:dyDescent="0.25">
      <c r="A37" s="1">
        <v>34</v>
      </c>
      <c r="B37" s="14" t="s">
        <v>223</v>
      </c>
      <c r="C37" s="4" t="s">
        <v>223</v>
      </c>
      <c r="D37" s="4"/>
      <c r="E37" s="5"/>
      <c r="F37" s="6"/>
      <c r="G37" s="5"/>
      <c r="H37" s="6"/>
      <c r="I37" s="4" t="s">
        <v>224</v>
      </c>
      <c r="J37" s="4" t="s">
        <v>224</v>
      </c>
      <c r="K37" s="4"/>
      <c r="L37" s="7"/>
      <c r="M37" s="13" t="e">
        <f>VLOOKUP(I37,'dane do tabeli'!$I$2:$J$10,2,FALSE)</f>
        <v>#N/A</v>
      </c>
      <c r="N37" s="16" t="str">
        <f t="shared" si="0"/>
        <v/>
      </c>
      <c r="O37" s="18"/>
    </row>
    <row r="38" spans="1:15" x14ac:dyDescent="0.25">
      <c r="A38" s="1">
        <v>35</v>
      </c>
      <c r="B38" s="14" t="s">
        <v>223</v>
      </c>
      <c r="C38" s="4" t="s">
        <v>223</v>
      </c>
      <c r="D38" s="4"/>
      <c r="E38" s="5"/>
      <c r="F38" s="6"/>
      <c r="G38" s="5"/>
      <c r="H38" s="6"/>
      <c r="I38" s="4" t="s">
        <v>224</v>
      </c>
      <c r="J38" s="4" t="s">
        <v>224</v>
      </c>
      <c r="K38" s="4"/>
      <c r="L38" s="7"/>
      <c r="M38" s="13" t="e">
        <f>VLOOKUP(I38,'dane do tabeli'!$I$2:$J$10,2,FALSE)</f>
        <v>#N/A</v>
      </c>
      <c r="N38" s="16" t="str">
        <f t="shared" si="0"/>
        <v/>
      </c>
      <c r="O38" s="18"/>
    </row>
    <row r="39" spans="1:15" x14ac:dyDescent="0.25">
      <c r="A39" s="1">
        <v>36</v>
      </c>
      <c r="B39" s="14" t="s">
        <v>223</v>
      </c>
      <c r="C39" s="4" t="s">
        <v>223</v>
      </c>
      <c r="D39" s="4"/>
      <c r="E39" s="5"/>
      <c r="F39" s="6"/>
      <c r="G39" s="5"/>
      <c r="H39" s="6"/>
      <c r="I39" s="4" t="s">
        <v>224</v>
      </c>
      <c r="J39" s="4" t="s">
        <v>224</v>
      </c>
      <c r="K39" s="4"/>
      <c r="L39" s="7"/>
      <c r="M39" s="13" t="e">
        <f>VLOOKUP(I39,'dane do tabeli'!$I$2:$J$10,2,FALSE)</f>
        <v>#N/A</v>
      </c>
      <c r="N39" s="16" t="str">
        <f t="shared" si="0"/>
        <v/>
      </c>
      <c r="O39" s="18"/>
    </row>
    <row r="40" spans="1:15" x14ac:dyDescent="0.25">
      <c r="A40" s="1">
        <v>37</v>
      </c>
      <c r="B40" s="14" t="s">
        <v>223</v>
      </c>
      <c r="C40" s="4" t="s">
        <v>223</v>
      </c>
      <c r="D40" s="4"/>
      <c r="E40" s="5"/>
      <c r="F40" s="6"/>
      <c r="G40" s="5"/>
      <c r="H40" s="6"/>
      <c r="I40" s="4" t="s">
        <v>224</v>
      </c>
      <c r="J40" s="4" t="s">
        <v>224</v>
      </c>
      <c r="K40" s="4"/>
      <c r="L40" s="7"/>
      <c r="M40" s="13" t="e">
        <f>VLOOKUP(I40,'dane do tabeli'!$I$2:$J$10,2,FALSE)</f>
        <v>#N/A</v>
      </c>
      <c r="N40" s="16" t="str">
        <f t="shared" si="0"/>
        <v/>
      </c>
      <c r="O40" s="18"/>
    </row>
    <row r="41" spans="1:15" x14ac:dyDescent="0.25">
      <c r="A41" s="1">
        <v>38</v>
      </c>
      <c r="B41" s="14" t="s">
        <v>223</v>
      </c>
      <c r="C41" s="4" t="s">
        <v>223</v>
      </c>
      <c r="D41" s="4"/>
      <c r="E41" s="5"/>
      <c r="F41" s="6"/>
      <c r="G41" s="5"/>
      <c r="H41" s="6"/>
      <c r="I41" s="4" t="s">
        <v>224</v>
      </c>
      <c r="J41" s="4" t="s">
        <v>224</v>
      </c>
      <c r="K41" s="4"/>
      <c r="L41" s="7"/>
      <c r="M41" s="13" t="e">
        <f>VLOOKUP(I41,'dane do tabeli'!$I$2:$J$10,2,FALSE)</f>
        <v>#N/A</v>
      </c>
      <c r="N41" s="16" t="str">
        <f t="shared" si="0"/>
        <v/>
      </c>
      <c r="O41" s="18"/>
    </row>
    <row r="42" spans="1:15" x14ac:dyDescent="0.25">
      <c r="A42" s="1">
        <v>39</v>
      </c>
      <c r="B42" s="14" t="s">
        <v>223</v>
      </c>
      <c r="C42" s="4" t="s">
        <v>223</v>
      </c>
      <c r="D42" s="4"/>
      <c r="E42" s="5"/>
      <c r="F42" s="6"/>
      <c r="G42" s="5"/>
      <c r="H42" s="6"/>
      <c r="I42" s="4" t="s">
        <v>224</v>
      </c>
      <c r="J42" s="4" t="s">
        <v>224</v>
      </c>
      <c r="K42" s="4"/>
      <c r="L42" s="7"/>
      <c r="M42" s="13" t="e">
        <f>VLOOKUP(I42,'dane do tabeli'!$I$2:$J$10,2,FALSE)</f>
        <v>#N/A</v>
      </c>
      <c r="N42" s="16" t="str">
        <f t="shared" si="0"/>
        <v/>
      </c>
      <c r="O42" s="18"/>
    </row>
    <row r="43" spans="1:15" x14ac:dyDescent="0.25">
      <c r="A43" s="1">
        <v>40</v>
      </c>
      <c r="B43" s="14" t="s">
        <v>223</v>
      </c>
      <c r="C43" s="4" t="s">
        <v>223</v>
      </c>
      <c r="D43" s="4"/>
      <c r="E43" s="5"/>
      <c r="F43" s="6"/>
      <c r="G43" s="5"/>
      <c r="H43" s="6"/>
      <c r="I43" s="4" t="s">
        <v>224</v>
      </c>
      <c r="J43" s="4" t="s">
        <v>224</v>
      </c>
      <c r="K43" s="4"/>
      <c r="L43" s="7"/>
      <c r="M43" s="13" t="e">
        <f>VLOOKUP(I43,'dane do tabeli'!$I$2:$J$10,2,FALSE)</f>
        <v>#N/A</v>
      </c>
      <c r="N43" s="16" t="str">
        <f t="shared" si="0"/>
        <v/>
      </c>
      <c r="O43" s="18"/>
    </row>
    <row r="44" spans="1:15" x14ac:dyDescent="0.25">
      <c r="A44" s="1">
        <v>41</v>
      </c>
      <c r="B44" s="14" t="s">
        <v>223</v>
      </c>
      <c r="C44" s="4" t="s">
        <v>223</v>
      </c>
      <c r="D44" s="4"/>
      <c r="E44" s="5"/>
      <c r="F44" s="6"/>
      <c r="G44" s="5"/>
      <c r="H44" s="6"/>
      <c r="I44" s="4" t="s">
        <v>224</v>
      </c>
      <c r="J44" s="4" t="s">
        <v>224</v>
      </c>
      <c r="K44" s="4"/>
      <c r="L44" s="7"/>
      <c r="M44" s="13" t="e">
        <f>VLOOKUP(I44,'dane do tabeli'!$I$2:$J$10,2,FALSE)</f>
        <v>#N/A</v>
      </c>
      <c r="N44" s="16" t="str">
        <f t="shared" si="0"/>
        <v/>
      </c>
      <c r="O44" s="18"/>
    </row>
    <row r="45" spans="1:15" x14ac:dyDescent="0.25">
      <c r="A45" s="1">
        <v>42</v>
      </c>
      <c r="B45" s="14" t="s">
        <v>223</v>
      </c>
      <c r="C45" s="4" t="s">
        <v>223</v>
      </c>
      <c r="D45" s="4"/>
      <c r="E45" s="5"/>
      <c r="F45" s="6"/>
      <c r="G45" s="5"/>
      <c r="H45" s="6"/>
      <c r="I45" s="4" t="s">
        <v>224</v>
      </c>
      <c r="J45" s="4" t="s">
        <v>224</v>
      </c>
      <c r="K45" s="4"/>
      <c r="L45" s="7"/>
      <c r="M45" s="13" t="e">
        <f>VLOOKUP(I45,'dane do tabeli'!$I$2:$J$10,2,FALSE)</f>
        <v>#N/A</v>
      </c>
      <c r="N45" s="16" t="str">
        <f t="shared" si="0"/>
        <v/>
      </c>
      <c r="O45" s="18"/>
    </row>
    <row r="46" spans="1:15" x14ac:dyDescent="0.25">
      <c r="A46" s="1">
        <v>43</v>
      </c>
      <c r="B46" s="14" t="s">
        <v>223</v>
      </c>
      <c r="C46" s="4" t="s">
        <v>223</v>
      </c>
      <c r="D46" s="4"/>
      <c r="E46" s="5"/>
      <c r="F46" s="6"/>
      <c r="G46" s="5"/>
      <c r="H46" s="6"/>
      <c r="I46" s="4" t="s">
        <v>224</v>
      </c>
      <c r="J46" s="4" t="s">
        <v>224</v>
      </c>
      <c r="K46" s="4"/>
      <c r="L46" s="7"/>
      <c r="M46" s="13" t="e">
        <f>VLOOKUP(I46,'dane do tabeli'!$I$2:$J$10,2,FALSE)</f>
        <v>#N/A</v>
      </c>
      <c r="N46" s="16" t="str">
        <f t="shared" si="0"/>
        <v/>
      </c>
      <c r="O46" s="18"/>
    </row>
    <row r="47" spans="1:15" x14ac:dyDescent="0.25">
      <c r="A47" s="1">
        <v>44</v>
      </c>
      <c r="B47" s="14" t="s">
        <v>223</v>
      </c>
      <c r="C47" s="4" t="s">
        <v>223</v>
      </c>
      <c r="D47" s="4"/>
      <c r="E47" s="5"/>
      <c r="F47" s="6"/>
      <c r="G47" s="5"/>
      <c r="H47" s="6"/>
      <c r="I47" s="4" t="s">
        <v>224</v>
      </c>
      <c r="J47" s="4" t="s">
        <v>224</v>
      </c>
      <c r="K47" s="4"/>
      <c r="L47" s="7"/>
      <c r="M47" s="13" t="e">
        <f>VLOOKUP(I47,'dane do tabeli'!$I$2:$J$10,2,FALSE)</f>
        <v>#N/A</v>
      </c>
      <c r="N47" s="16" t="str">
        <f t="shared" si="0"/>
        <v/>
      </c>
      <c r="O47" s="18"/>
    </row>
    <row r="48" spans="1:15" x14ac:dyDescent="0.25">
      <c r="A48" s="1">
        <v>45</v>
      </c>
      <c r="B48" s="14" t="s">
        <v>223</v>
      </c>
      <c r="C48" s="4" t="s">
        <v>223</v>
      </c>
      <c r="D48" s="4"/>
      <c r="E48" s="5"/>
      <c r="F48" s="6"/>
      <c r="G48" s="5"/>
      <c r="H48" s="6"/>
      <c r="I48" s="4" t="s">
        <v>224</v>
      </c>
      <c r="J48" s="4" t="s">
        <v>224</v>
      </c>
      <c r="K48" s="4"/>
      <c r="L48" s="7"/>
      <c r="M48" s="13" t="e">
        <f>VLOOKUP(I48,'dane do tabeli'!$I$2:$J$10,2,FALSE)</f>
        <v>#N/A</v>
      </c>
      <c r="N48" s="16" t="str">
        <f t="shared" si="0"/>
        <v/>
      </c>
      <c r="O48" s="18"/>
    </row>
    <row r="49" spans="1:15" x14ac:dyDescent="0.25">
      <c r="A49" s="1">
        <v>46</v>
      </c>
      <c r="B49" s="14" t="s">
        <v>223</v>
      </c>
      <c r="C49" s="4" t="s">
        <v>223</v>
      </c>
      <c r="D49" s="4"/>
      <c r="E49" s="5"/>
      <c r="F49" s="6"/>
      <c r="G49" s="5"/>
      <c r="H49" s="6"/>
      <c r="I49" s="4" t="s">
        <v>224</v>
      </c>
      <c r="J49" s="4" t="s">
        <v>224</v>
      </c>
      <c r="K49" s="4"/>
      <c r="L49" s="7"/>
      <c r="M49" s="13" t="e">
        <f>VLOOKUP(I49,'dane do tabeli'!$I$2:$J$10,2,FALSE)</f>
        <v>#N/A</v>
      </c>
      <c r="N49" s="16" t="str">
        <f t="shared" si="0"/>
        <v/>
      </c>
      <c r="O49" s="18"/>
    </row>
    <row r="50" spans="1:15" x14ac:dyDescent="0.25">
      <c r="A50" s="1">
        <v>47</v>
      </c>
      <c r="B50" s="14" t="s">
        <v>223</v>
      </c>
      <c r="C50" s="4" t="s">
        <v>223</v>
      </c>
      <c r="D50" s="4"/>
      <c r="E50" s="5"/>
      <c r="F50" s="6"/>
      <c r="G50" s="5"/>
      <c r="H50" s="6"/>
      <c r="I50" s="4" t="s">
        <v>224</v>
      </c>
      <c r="J50" s="4" t="s">
        <v>224</v>
      </c>
      <c r="K50" s="4"/>
      <c r="L50" s="7"/>
      <c r="M50" s="13" t="e">
        <f>VLOOKUP(I50,'dane do tabeli'!$I$2:$J$10,2,FALSE)</f>
        <v>#N/A</v>
      </c>
      <c r="N50" s="16" t="str">
        <f t="shared" si="0"/>
        <v/>
      </c>
      <c r="O50" s="18"/>
    </row>
    <row r="51" spans="1:15" x14ac:dyDescent="0.25">
      <c r="A51" s="1">
        <v>48</v>
      </c>
      <c r="B51" s="14" t="s">
        <v>223</v>
      </c>
      <c r="C51" s="4" t="s">
        <v>223</v>
      </c>
      <c r="D51" s="4"/>
      <c r="E51" s="5"/>
      <c r="F51" s="6"/>
      <c r="G51" s="5"/>
      <c r="H51" s="6"/>
      <c r="I51" s="4" t="s">
        <v>224</v>
      </c>
      <c r="J51" s="4" t="s">
        <v>224</v>
      </c>
      <c r="K51" s="4"/>
      <c r="L51" s="7"/>
      <c r="M51" s="13" t="e">
        <f>VLOOKUP(I51,'dane do tabeli'!$I$2:$J$10,2,FALSE)</f>
        <v>#N/A</v>
      </c>
      <c r="N51" s="16" t="str">
        <f t="shared" si="0"/>
        <v/>
      </c>
      <c r="O51" s="18"/>
    </row>
    <row r="52" spans="1:15" x14ac:dyDescent="0.25">
      <c r="A52" s="1">
        <v>49</v>
      </c>
      <c r="B52" s="14" t="s">
        <v>223</v>
      </c>
      <c r="C52" s="4" t="s">
        <v>223</v>
      </c>
      <c r="D52" s="4"/>
      <c r="E52" s="5"/>
      <c r="F52" s="6"/>
      <c r="G52" s="5"/>
      <c r="H52" s="6"/>
      <c r="I52" s="4" t="s">
        <v>224</v>
      </c>
      <c r="J52" s="4" t="s">
        <v>224</v>
      </c>
      <c r="K52" s="4"/>
      <c r="L52" s="7"/>
      <c r="M52" s="13" t="e">
        <f>VLOOKUP(I52,'dane do tabeli'!$I$2:$J$10,2,FALSE)</f>
        <v>#N/A</v>
      </c>
      <c r="N52" s="16" t="str">
        <f t="shared" si="0"/>
        <v/>
      </c>
      <c r="O52" s="18"/>
    </row>
    <row r="53" spans="1:15" x14ac:dyDescent="0.25">
      <c r="A53" s="1">
        <v>50</v>
      </c>
      <c r="B53" s="14" t="s">
        <v>223</v>
      </c>
      <c r="C53" s="4" t="s">
        <v>223</v>
      </c>
      <c r="D53" s="4"/>
      <c r="E53" s="5"/>
      <c r="F53" s="6"/>
      <c r="G53" s="5"/>
      <c r="H53" s="6"/>
      <c r="I53" s="4" t="s">
        <v>224</v>
      </c>
      <c r="J53" s="4" t="s">
        <v>224</v>
      </c>
      <c r="K53" s="4"/>
      <c r="L53" s="7"/>
      <c r="M53" s="13" t="e">
        <f>VLOOKUP(I53,'dane do tabeli'!$I$2:$J$10,2,FALSE)</f>
        <v>#N/A</v>
      </c>
      <c r="N53" s="16" t="str">
        <f t="shared" si="0"/>
        <v/>
      </c>
      <c r="O53" s="18"/>
    </row>
    <row r="54" spans="1:15" x14ac:dyDescent="0.25">
      <c r="A54" s="1">
        <v>51</v>
      </c>
      <c r="B54" s="14" t="s">
        <v>223</v>
      </c>
      <c r="C54" s="4" t="s">
        <v>223</v>
      </c>
      <c r="D54" s="4"/>
      <c r="E54" s="5"/>
      <c r="F54" s="6"/>
      <c r="G54" s="5"/>
      <c r="H54" s="6"/>
      <c r="I54" s="4" t="s">
        <v>224</v>
      </c>
      <c r="J54" s="4" t="s">
        <v>224</v>
      </c>
      <c r="K54" s="4"/>
      <c r="L54" s="7"/>
      <c r="M54" s="13" t="e">
        <f>VLOOKUP(I54,'dane do tabeli'!$I$2:$J$10,2,FALSE)</f>
        <v>#N/A</v>
      </c>
      <c r="N54" s="16" t="str">
        <f t="shared" ref="N54:N59" si="1">IF(C54="Rydzyna","wymagana dodatkowa zgoda ZZLeszno",IF(C54="Śrem A Gaj","wymagana dodatkowa zgoda RZGW Poznań",""))</f>
        <v/>
      </c>
      <c r="O54" s="18"/>
    </row>
    <row r="55" spans="1:15" x14ac:dyDescent="0.25">
      <c r="A55" s="1">
        <v>52</v>
      </c>
      <c r="B55" s="14" t="s">
        <v>223</v>
      </c>
      <c r="C55" s="4" t="s">
        <v>223</v>
      </c>
      <c r="D55" s="4"/>
      <c r="E55" s="5"/>
      <c r="F55" s="6"/>
      <c r="G55" s="5"/>
      <c r="H55" s="6"/>
      <c r="I55" s="4" t="s">
        <v>224</v>
      </c>
      <c r="J55" s="4" t="s">
        <v>224</v>
      </c>
      <c r="K55" s="4"/>
      <c r="L55" s="7"/>
      <c r="M55" s="13" t="e">
        <f>VLOOKUP(I55,'dane do tabeli'!$I$2:$J$10,2,FALSE)</f>
        <v>#N/A</v>
      </c>
      <c r="N55" s="16" t="str">
        <f t="shared" si="1"/>
        <v/>
      </c>
      <c r="O55" s="18"/>
    </row>
    <row r="56" spans="1:15" x14ac:dyDescent="0.25">
      <c r="A56" s="1">
        <v>53</v>
      </c>
      <c r="B56" s="14" t="s">
        <v>223</v>
      </c>
      <c r="C56" s="4" t="s">
        <v>223</v>
      </c>
      <c r="D56" s="4"/>
      <c r="E56" s="5"/>
      <c r="F56" s="6"/>
      <c r="G56" s="5"/>
      <c r="H56" s="6"/>
      <c r="I56" s="4" t="s">
        <v>224</v>
      </c>
      <c r="J56" s="4" t="s">
        <v>224</v>
      </c>
      <c r="K56" s="4"/>
      <c r="L56" s="7"/>
      <c r="M56" s="13" t="e">
        <f>VLOOKUP(I56,'dane do tabeli'!$I$2:$J$10,2,FALSE)</f>
        <v>#N/A</v>
      </c>
      <c r="N56" s="16" t="str">
        <f t="shared" si="1"/>
        <v/>
      </c>
      <c r="O56" s="18"/>
    </row>
    <row r="57" spans="1:15" x14ac:dyDescent="0.25">
      <c r="A57" s="1">
        <v>54</v>
      </c>
      <c r="B57" s="14" t="s">
        <v>223</v>
      </c>
      <c r="C57" s="4" t="s">
        <v>223</v>
      </c>
      <c r="D57" s="4"/>
      <c r="E57" s="5"/>
      <c r="F57" s="6"/>
      <c r="G57" s="5"/>
      <c r="H57" s="6"/>
      <c r="I57" s="4" t="s">
        <v>224</v>
      </c>
      <c r="J57" s="4" t="s">
        <v>224</v>
      </c>
      <c r="K57" s="4"/>
      <c r="L57" s="7"/>
      <c r="M57" s="13" t="e">
        <f>VLOOKUP(I57,'dane do tabeli'!$I$2:$J$10,2,FALSE)</f>
        <v>#N/A</v>
      </c>
      <c r="N57" s="16" t="str">
        <f t="shared" si="1"/>
        <v/>
      </c>
      <c r="O57" s="18"/>
    </row>
    <row r="58" spans="1:15" x14ac:dyDescent="0.25">
      <c r="A58" s="1">
        <v>55</v>
      </c>
      <c r="B58" s="14" t="s">
        <v>223</v>
      </c>
      <c r="C58" s="4" t="s">
        <v>223</v>
      </c>
      <c r="D58" s="4"/>
      <c r="E58" s="5"/>
      <c r="F58" s="6"/>
      <c r="G58" s="5"/>
      <c r="H58" s="6"/>
      <c r="I58" s="4" t="s">
        <v>224</v>
      </c>
      <c r="J58" s="4" t="s">
        <v>224</v>
      </c>
      <c r="K58" s="4"/>
      <c r="L58" s="7"/>
      <c r="M58" s="13" t="e">
        <f>VLOOKUP(I58,'dane do tabeli'!$I$2:$J$10,2,FALSE)</f>
        <v>#N/A</v>
      </c>
      <c r="N58" s="16" t="str">
        <f t="shared" si="1"/>
        <v/>
      </c>
      <c r="O58" s="18"/>
    </row>
    <row r="59" spans="1:15" x14ac:dyDescent="0.25">
      <c r="A59" s="1">
        <v>56</v>
      </c>
      <c r="B59" s="14" t="s">
        <v>223</v>
      </c>
      <c r="C59" s="4" t="s">
        <v>223</v>
      </c>
      <c r="D59" s="4"/>
      <c r="E59" s="5"/>
      <c r="F59" s="6"/>
      <c r="G59" s="5"/>
      <c r="H59" s="6"/>
      <c r="I59" s="4" t="s">
        <v>224</v>
      </c>
      <c r="J59" s="4" t="s">
        <v>224</v>
      </c>
      <c r="K59" s="4"/>
      <c r="L59" s="7"/>
      <c r="M59" s="13" t="e">
        <f>VLOOKUP(I59,'dane do tabeli'!$I$2:$J$10,2,FALSE)</f>
        <v>#N/A</v>
      </c>
      <c r="N59" s="16" t="str">
        <f t="shared" si="1"/>
        <v/>
      </c>
      <c r="O59" s="18"/>
    </row>
  </sheetData>
  <protectedRanges>
    <protectedRange sqref="C4:L59" name="Zakres informacji"/>
    <protectedRange sqref="B4:B59" name="Nazwa Kola"/>
  </protectedRanges>
  <autoFilter ref="A3:O53" xr:uid="{00000000-0001-0000-0000-000000000000}">
    <sortState xmlns:xlrd2="http://schemas.microsoft.com/office/spreadsheetml/2017/richdata2" ref="A4:O53">
      <sortCondition descending="1" ref="E3:E53"/>
    </sortState>
  </autoFilter>
  <sortState xmlns:xlrd2="http://schemas.microsoft.com/office/spreadsheetml/2017/richdata2" ref="B4:O53">
    <sortCondition descending="1" ref="E4:E53"/>
  </sortState>
  <phoneticPr fontId="11" type="noConversion"/>
  <dataValidations count="6">
    <dataValidation type="whole" errorStyle="information" allowBlank="1" showInputMessage="1" showErrorMessage="1" errorTitle="liczba" error="podaj konkretną szacowaną liczbę uczestników " sqref="L4:L59" xr:uid="{E2C1E166-B780-4DFD-9036-6340CF4A626A}">
      <formula1>1</formula1>
      <formula2>200</formula2>
    </dataValidation>
    <dataValidation type="list" allowBlank="1" showInputMessage="1" showErrorMessage="1" sqref="C4:C59" xr:uid="{A1158FF8-E26E-4C63-9CE0-42FB4EC65E03}">
      <formula1>AKWENY</formula1>
    </dataValidation>
    <dataValidation type="list" allowBlank="1" showInputMessage="1" showErrorMessage="1" sqref="J4:J59" xr:uid="{10DDBFEB-040F-4D68-8312-764DB354329B}">
      <formula1>DYSCYPLINA</formula1>
    </dataValidation>
    <dataValidation type="list" allowBlank="1" showInputMessage="1" showErrorMessage="1" sqref="B4:B59" xr:uid="{1D86AAA9-57C9-4D2A-9EF4-C97D47E8DE80}">
      <formula1>KOLO</formula1>
    </dataValidation>
    <dataValidation type="list" allowBlank="1" showInputMessage="1" showErrorMessage="1" sqref="I4:I59" xr:uid="{7E7EAFC4-8469-4BD4-87F0-71EF6F42F364}">
      <formula1>RODZAJ_ZAWODOW</formula1>
    </dataValidation>
    <dataValidation type="date" errorStyle="warning" allowBlank="1" showInputMessage="1" showErrorMessage="1" errorTitle="data" error="błedna data" sqref="G4:G59 E4:E59" xr:uid="{B47CCCBB-3D79-40DA-AAD5-EF782A45EF2E}">
      <formula1>45658</formula1>
      <formula2>46022</formula2>
    </dataValidation>
  </dataValidations>
  <pageMargins left="0.7" right="0.7" top="0.75" bottom="0.75" header="0.3" footer="0.3"/>
  <pageSetup paperSize="8" scale="5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D26F84-D9D1-4917-927D-0A914B972A1E}">
  <sheetPr codeName="Arkusz1"/>
  <dimension ref="A2:J135"/>
  <sheetViews>
    <sheetView topLeftCell="A82" workbookViewId="0">
      <selection activeCell="B116" sqref="B116:B135"/>
    </sheetView>
  </sheetViews>
  <sheetFormatPr defaultRowHeight="15" x14ac:dyDescent="0.25"/>
  <cols>
    <col min="2" max="2" width="58.42578125" customWidth="1"/>
    <col min="4" max="4" width="52.85546875" bestFit="1" customWidth="1"/>
    <col min="5" max="5" width="20.140625" customWidth="1"/>
    <col min="7" max="7" width="21.140625" bestFit="1" customWidth="1"/>
    <col min="9" max="9" width="19.42578125" customWidth="1"/>
    <col min="10" max="10" width="17.140625" customWidth="1"/>
  </cols>
  <sheetData>
    <row r="2" spans="1:10" x14ac:dyDescent="0.25">
      <c r="A2">
        <v>1</v>
      </c>
      <c r="B2" s="20" t="s">
        <v>1</v>
      </c>
      <c r="D2" s="1" t="s">
        <v>233</v>
      </c>
      <c r="E2" s="2"/>
      <c r="G2" s="1" t="s">
        <v>230</v>
      </c>
      <c r="I2" s="1" t="s">
        <v>239</v>
      </c>
      <c r="J2" s="1" t="s">
        <v>246</v>
      </c>
    </row>
    <row r="3" spans="1:10" x14ac:dyDescent="0.25">
      <c r="A3">
        <v>2</v>
      </c>
      <c r="B3" s="20" t="s">
        <v>2</v>
      </c>
      <c r="D3" s="19" t="s">
        <v>172</v>
      </c>
      <c r="E3" s="2" t="s">
        <v>212</v>
      </c>
      <c r="G3" s="1" t="s">
        <v>263</v>
      </c>
      <c r="I3" s="1" t="s">
        <v>240</v>
      </c>
      <c r="J3" s="1" t="s">
        <v>246</v>
      </c>
    </row>
    <row r="4" spans="1:10" x14ac:dyDescent="0.25">
      <c r="A4">
        <v>3</v>
      </c>
      <c r="B4" s="20" t="s">
        <v>3</v>
      </c>
      <c r="D4" s="19" t="s">
        <v>184</v>
      </c>
      <c r="E4" s="2"/>
      <c r="G4" s="1" t="s">
        <v>264</v>
      </c>
      <c r="I4" s="1" t="s">
        <v>242</v>
      </c>
      <c r="J4" s="1" t="s">
        <v>246</v>
      </c>
    </row>
    <row r="5" spans="1:10" x14ac:dyDescent="0.25">
      <c r="A5">
        <v>4</v>
      </c>
      <c r="B5" s="20" t="s">
        <v>4</v>
      </c>
      <c r="D5" s="19" t="s">
        <v>157</v>
      </c>
      <c r="E5" s="2" t="s">
        <v>211</v>
      </c>
      <c r="G5" s="1" t="s">
        <v>219</v>
      </c>
      <c r="I5" s="1" t="s">
        <v>238</v>
      </c>
      <c r="J5" s="1" t="s">
        <v>246</v>
      </c>
    </row>
    <row r="6" spans="1:10" x14ac:dyDescent="0.25">
      <c r="A6">
        <v>5</v>
      </c>
      <c r="B6" s="20" t="s">
        <v>5</v>
      </c>
      <c r="D6" s="19" t="s">
        <v>183</v>
      </c>
      <c r="E6" s="2" t="s">
        <v>212</v>
      </c>
      <c r="G6" s="1" t="s">
        <v>221</v>
      </c>
      <c r="I6" s="1" t="s">
        <v>243</v>
      </c>
      <c r="J6" s="1" t="s">
        <v>246</v>
      </c>
    </row>
    <row r="7" spans="1:10" x14ac:dyDescent="0.25">
      <c r="A7">
        <v>6</v>
      </c>
      <c r="B7" s="20" t="s">
        <v>6</v>
      </c>
      <c r="D7" s="1" t="s">
        <v>185</v>
      </c>
      <c r="E7" s="2"/>
      <c r="G7" s="1" t="s">
        <v>217</v>
      </c>
      <c r="I7" s="1" t="s">
        <v>241</v>
      </c>
      <c r="J7" s="1" t="s">
        <v>246</v>
      </c>
    </row>
    <row r="8" spans="1:10" x14ac:dyDescent="0.25">
      <c r="A8">
        <v>7</v>
      </c>
      <c r="B8" s="20" t="s">
        <v>7</v>
      </c>
      <c r="D8" s="1" t="s">
        <v>173</v>
      </c>
      <c r="E8" s="2" t="s">
        <v>212</v>
      </c>
      <c r="G8" s="1" t="s">
        <v>218</v>
      </c>
      <c r="I8" s="1" t="s">
        <v>244</v>
      </c>
      <c r="J8" s="1" t="s">
        <v>246</v>
      </c>
    </row>
    <row r="9" spans="1:10" x14ac:dyDescent="0.25">
      <c r="A9">
        <v>8</v>
      </c>
      <c r="B9" s="20" t="s">
        <v>8</v>
      </c>
      <c r="D9" s="19" t="s">
        <v>116</v>
      </c>
      <c r="E9" s="2" t="s">
        <v>211</v>
      </c>
      <c r="G9" s="1" t="s">
        <v>216</v>
      </c>
      <c r="I9" s="1" t="s">
        <v>237</v>
      </c>
      <c r="J9" s="1" t="s">
        <v>245</v>
      </c>
    </row>
    <row r="10" spans="1:10" x14ac:dyDescent="0.25">
      <c r="A10">
        <v>9</v>
      </c>
      <c r="B10" s="20" t="s">
        <v>9</v>
      </c>
      <c r="D10" s="19" t="s">
        <v>174</v>
      </c>
      <c r="E10" s="2" t="s">
        <v>212</v>
      </c>
      <c r="G10" s="1" t="s">
        <v>220</v>
      </c>
    </row>
    <row r="11" spans="1:10" x14ac:dyDescent="0.25">
      <c r="A11">
        <v>10</v>
      </c>
      <c r="B11" s="20" t="s">
        <v>10</v>
      </c>
      <c r="D11" s="19" t="s">
        <v>147</v>
      </c>
      <c r="E11" s="2" t="s">
        <v>211</v>
      </c>
    </row>
    <row r="12" spans="1:10" x14ac:dyDescent="0.25">
      <c r="A12">
        <v>11</v>
      </c>
      <c r="B12" s="20" t="s">
        <v>11</v>
      </c>
      <c r="D12" s="19" t="s">
        <v>186</v>
      </c>
      <c r="E12" s="2"/>
    </row>
    <row r="13" spans="1:10" x14ac:dyDescent="0.25">
      <c r="A13">
        <v>12</v>
      </c>
      <c r="B13" s="20" t="s">
        <v>12</v>
      </c>
      <c r="D13" s="19" t="s">
        <v>155</v>
      </c>
      <c r="E13" s="2" t="s">
        <v>211</v>
      </c>
    </row>
    <row r="14" spans="1:10" x14ac:dyDescent="0.25">
      <c r="A14">
        <v>13</v>
      </c>
      <c r="B14" s="20" t="s">
        <v>13</v>
      </c>
      <c r="D14" s="1" t="s">
        <v>123</v>
      </c>
      <c r="E14" s="2" t="s">
        <v>211</v>
      </c>
    </row>
    <row r="15" spans="1:10" x14ac:dyDescent="0.25">
      <c r="A15">
        <v>14</v>
      </c>
      <c r="B15" s="20" t="s">
        <v>14</v>
      </c>
      <c r="D15" s="19" t="s">
        <v>143</v>
      </c>
      <c r="E15" s="2" t="s">
        <v>211</v>
      </c>
    </row>
    <row r="16" spans="1:10" x14ac:dyDescent="0.25">
      <c r="A16">
        <v>15</v>
      </c>
      <c r="B16" s="20" t="s">
        <v>15</v>
      </c>
      <c r="D16" s="19" t="s">
        <v>117</v>
      </c>
      <c r="E16" s="2" t="s">
        <v>211</v>
      </c>
    </row>
    <row r="17" spans="1:5" x14ac:dyDescent="0.25">
      <c r="A17">
        <v>16</v>
      </c>
      <c r="B17" s="20" t="s">
        <v>16</v>
      </c>
      <c r="D17" s="19" t="s">
        <v>118</v>
      </c>
      <c r="E17" s="2" t="s">
        <v>211</v>
      </c>
    </row>
    <row r="18" spans="1:5" x14ac:dyDescent="0.25">
      <c r="A18">
        <v>17</v>
      </c>
      <c r="B18" s="20" t="s">
        <v>17</v>
      </c>
      <c r="D18" s="1" t="s">
        <v>179</v>
      </c>
      <c r="E18" s="2" t="s">
        <v>212</v>
      </c>
    </row>
    <row r="19" spans="1:5" x14ac:dyDescent="0.25">
      <c r="A19">
        <v>18</v>
      </c>
      <c r="B19" s="20" t="s">
        <v>18</v>
      </c>
      <c r="D19" s="19" t="s">
        <v>161</v>
      </c>
      <c r="E19" s="2" t="s">
        <v>211</v>
      </c>
    </row>
    <row r="20" spans="1:5" x14ac:dyDescent="0.25">
      <c r="A20">
        <v>19</v>
      </c>
      <c r="B20" s="20" t="s">
        <v>19</v>
      </c>
      <c r="D20" s="19" t="s">
        <v>162</v>
      </c>
      <c r="E20" s="2" t="s">
        <v>211</v>
      </c>
    </row>
    <row r="21" spans="1:5" x14ac:dyDescent="0.25">
      <c r="A21">
        <v>20</v>
      </c>
      <c r="B21" s="20" t="s">
        <v>20</v>
      </c>
      <c r="D21" s="19" t="s">
        <v>125</v>
      </c>
      <c r="E21" s="2" t="s">
        <v>211</v>
      </c>
    </row>
    <row r="22" spans="1:5" x14ac:dyDescent="0.25">
      <c r="A22">
        <v>21</v>
      </c>
      <c r="B22" s="20" t="s">
        <v>21</v>
      </c>
      <c r="D22" s="1" t="s">
        <v>144</v>
      </c>
      <c r="E22" s="2" t="s">
        <v>211</v>
      </c>
    </row>
    <row r="23" spans="1:5" x14ac:dyDescent="0.25">
      <c r="A23">
        <v>22</v>
      </c>
      <c r="B23" s="20" t="s">
        <v>22</v>
      </c>
      <c r="D23" s="19" t="s">
        <v>187</v>
      </c>
      <c r="E23" s="2"/>
    </row>
    <row r="24" spans="1:5" x14ac:dyDescent="0.25">
      <c r="A24">
        <v>23</v>
      </c>
      <c r="B24" s="20" t="s">
        <v>23</v>
      </c>
      <c r="D24" s="19" t="s">
        <v>142</v>
      </c>
      <c r="E24" s="2" t="s">
        <v>211</v>
      </c>
    </row>
    <row r="25" spans="1:5" x14ac:dyDescent="0.25">
      <c r="A25">
        <v>24</v>
      </c>
      <c r="B25" s="20" t="s">
        <v>24</v>
      </c>
      <c r="D25" s="19" t="s">
        <v>156</v>
      </c>
      <c r="E25" s="2" t="s">
        <v>211</v>
      </c>
    </row>
    <row r="26" spans="1:5" x14ac:dyDescent="0.25">
      <c r="A26">
        <v>25</v>
      </c>
      <c r="B26" s="20" t="s">
        <v>25</v>
      </c>
      <c r="D26" s="1" t="s">
        <v>188</v>
      </c>
      <c r="E26" s="2"/>
    </row>
    <row r="27" spans="1:5" x14ac:dyDescent="0.25">
      <c r="A27">
        <v>26</v>
      </c>
      <c r="B27" s="20" t="s">
        <v>26</v>
      </c>
      <c r="D27" s="19" t="s">
        <v>189</v>
      </c>
      <c r="E27" s="2"/>
    </row>
    <row r="28" spans="1:5" x14ac:dyDescent="0.25">
      <c r="A28">
        <v>27</v>
      </c>
      <c r="B28" s="20" t="s">
        <v>27</v>
      </c>
      <c r="D28" s="1" t="s">
        <v>190</v>
      </c>
      <c r="E28" s="2"/>
    </row>
    <row r="29" spans="1:5" x14ac:dyDescent="0.25">
      <c r="A29">
        <v>28</v>
      </c>
      <c r="B29" s="20" t="s">
        <v>28</v>
      </c>
      <c r="D29" s="1" t="s">
        <v>114</v>
      </c>
      <c r="E29" s="2" t="s">
        <v>211</v>
      </c>
    </row>
    <row r="30" spans="1:5" x14ac:dyDescent="0.25">
      <c r="A30">
        <v>29</v>
      </c>
      <c r="B30" s="20" t="s">
        <v>29</v>
      </c>
      <c r="D30" s="19" t="s">
        <v>126</v>
      </c>
      <c r="E30" s="2" t="s">
        <v>211</v>
      </c>
    </row>
    <row r="31" spans="1:5" x14ac:dyDescent="0.25">
      <c r="A31">
        <v>30</v>
      </c>
      <c r="B31" s="20" t="s">
        <v>30</v>
      </c>
      <c r="D31" s="1" t="s">
        <v>110</v>
      </c>
      <c r="E31" s="2" t="s">
        <v>211</v>
      </c>
    </row>
    <row r="32" spans="1:5" x14ac:dyDescent="0.25">
      <c r="A32">
        <v>31</v>
      </c>
      <c r="B32" s="20" t="s">
        <v>31</v>
      </c>
      <c r="D32" s="1" t="s">
        <v>127</v>
      </c>
      <c r="E32" s="2" t="s">
        <v>211</v>
      </c>
    </row>
    <row r="33" spans="1:5" x14ac:dyDescent="0.25">
      <c r="A33">
        <v>32</v>
      </c>
      <c r="B33" s="20" t="s">
        <v>32</v>
      </c>
      <c r="D33" s="1" t="s">
        <v>112</v>
      </c>
      <c r="E33" s="2" t="s">
        <v>211</v>
      </c>
    </row>
    <row r="34" spans="1:5" x14ac:dyDescent="0.25">
      <c r="A34">
        <v>33</v>
      </c>
      <c r="B34" s="20" t="s">
        <v>33</v>
      </c>
      <c r="D34" s="1" t="s">
        <v>191</v>
      </c>
      <c r="E34" s="2"/>
    </row>
    <row r="35" spans="1:5" x14ac:dyDescent="0.25">
      <c r="A35">
        <v>34</v>
      </c>
      <c r="B35" s="20" t="s">
        <v>34</v>
      </c>
      <c r="D35" s="1" t="s">
        <v>177</v>
      </c>
      <c r="E35" s="2" t="s">
        <v>212</v>
      </c>
    </row>
    <row r="36" spans="1:5" x14ac:dyDescent="0.25">
      <c r="A36">
        <v>35</v>
      </c>
      <c r="B36" s="20" t="s">
        <v>35</v>
      </c>
      <c r="D36" s="1" t="s">
        <v>248</v>
      </c>
      <c r="E36" s="2" t="s">
        <v>211</v>
      </c>
    </row>
    <row r="37" spans="1:5" x14ac:dyDescent="0.25">
      <c r="A37">
        <v>36</v>
      </c>
      <c r="B37" s="20" t="s">
        <v>36</v>
      </c>
      <c r="D37" s="1" t="s">
        <v>111</v>
      </c>
      <c r="E37" s="2" t="s">
        <v>211</v>
      </c>
    </row>
    <row r="38" spans="1:5" x14ac:dyDescent="0.25">
      <c r="A38">
        <v>37</v>
      </c>
      <c r="B38" s="20" t="s">
        <v>37</v>
      </c>
      <c r="D38" s="1" t="s">
        <v>168</v>
      </c>
      <c r="E38" s="2" t="s">
        <v>212</v>
      </c>
    </row>
    <row r="39" spans="1:5" x14ac:dyDescent="0.25">
      <c r="A39">
        <v>38</v>
      </c>
      <c r="B39" s="20" t="s">
        <v>38</v>
      </c>
      <c r="D39" s="1" t="s">
        <v>134</v>
      </c>
      <c r="E39" s="2" t="s">
        <v>211</v>
      </c>
    </row>
    <row r="40" spans="1:5" x14ac:dyDescent="0.25">
      <c r="A40">
        <v>39</v>
      </c>
      <c r="B40" s="20" t="s">
        <v>39</v>
      </c>
      <c r="D40" s="19" t="s">
        <v>108</v>
      </c>
      <c r="E40" s="2" t="s">
        <v>211</v>
      </c>
    </row>
    <row r="41" spans="1:5" x14ac:dyDescent="0.25">
      <c r="A41">
        <v>40</v>
      </c>
      <c r="B41" s="20" t="s">
        <v>40</v>
      </c>
      <c r="D41" s="19" t="s">
        <v>192</v>
      </c>
      <c r="E41" s="2"/>
    </row>
    <row r="42" spans="1:5" x14ac:dyDescent="0.25">
      <c r="A42">
        <v>41</v>
      </c>
      <c r="B42" s="20" t="s">
        <v>41</v>
      </c>
      <c r="D42" s="1" t="s">
        <v>266</v>
      </c>
      <c r="E42" s="2" t="s">
        <v>211</v>
      </c>
    </row>
    <row r="43" spans="1:5" x14ac:dyDescent="0.25">
      <c r="A43">
        <v>42</v>
      </c>
      <c r="B43" s="20" t="s">
        <v>42</v>
      </c>
      <c r="D43" s="1" t="s">
        <v>109</v>
      </c>
      <c r="E43" s="2" t="s">
        <v>211</v>
      </c>
    </row>
    <row r="44" spans="1:5" x14ac:dyDescent="0.25">
      <c r="A44">
        <v>43</v>
      </c>
      <c r="B44" s="20" t="s">
        <v>43</v>
      </c>
      <c r="D44" s="1" t="s">
        <v>139</v>
      </c>
      <c r="E44" s="2" t="s">
        <v>211</v>
      </c>
    </row>
    <row r="45" spans="1:5" x14ac:dyDescent="0.25">
      <c r="A45">
        <v>44</v>
      </c>
      <c r="B45" s="20" t="s">
        <v>44</v>
      </c>
      <c r="D45" s="19" t="s">
        <v>164</v>
      </c>
      <c r="E45" s="2" t="s">
        <v>212</v>
      </c>
    </row>
    <row r="46" spans="1:5" x14ac:dyDescent="0.25">
      <c r="A46">
        <v>45</v>
      </c>
      <c r="B46" s="20" t="s">
        <v>45</v>
      </c>
      <c r="D46" s="1" t="s">
        <v>163</v>
      </c>
      <c r="E46" s="2" t="s">
        <v>212</v>
      </c>
    </row>
    <row r="47" spans="1:5" x14ac:dyDescent="0.25">
      <c r="A47">
        <v>46</v>
      </c>
      <c r="B47" s="20" t="s">
        <v>46</v>
      </c>
      <c r="D47" s="19" t="s">
        <v>180</v>
      </c>
      <c r="E47" s="2" t="s">
        <v>212</v>
      </c>
    </row>
    <row r="48" spans="1:5" x14ac:dyDescent="0.25">
      <c r="A48">
        <v>47</v>
      </c>
      <c r="B48" s="20" t="s">
        <v>47</v>
      </c>
      <c r="D48" s="1" t="s">
        <v>193</v>
      </c>
      <c r="E48" s="2"/>
    </row>
    <row r="49" spans="1:5" x14ac:dyDescent="0.25">
      <c r="A49">
        <v>48</v>
      </c>
      <c r="B49" s="20" t="s">
        <v>48</v>
      </c>
      <c r="D49" s="19" t="s">
        <v>160</v>
      </c>
      <c r="E49" s="2" t="s">
        <v>211</v>
      </c>
    </row>
    <row r="50" spans="1:5" x14ac:dyDescent="0.25">
      <c r="A50">
        <v>49</v>
      </c>
      <c r="B50" s="20" t="s">
        <v>257</v>
      </c>
      <c r="D50" s="1" t="s">
        <v>106</v>
      </c>
      <c r="E50" s="2" t="s">
        <v>211</v>
      </c>
    </row>
    <row r="51" spans="1:5" x14ac:dyDescent="0.25">
      <c r="A51">
        <v>50</v>
      </c>
      <c r="B51" s="20" t="s">
        <v>49</v>
      </c>
      <c r="D51" s="1" t="s">
        <v>169</v>
      </c>
      <c r="E51" s="2" t="s">
        <v>212</v>
      </c>
    </row>
    <row r="52" spans="1:5" x14ac:dyDescent="0.25">
      <c r="A52">
        <v>51</v>
      </c>
      <c r="B52" s="20" t="s">
        <v>50</v>
      </c>
      <c r="D52" s="1" t="s">
        <v>170</v>
      </c>
      <c r="E52" s="2" t="s">
        <v>212</v>
      </c>
    </row>
    <row r="53" spans="1:5" x14ac:dyDescent="0.25">
      <c r="A53">
        <v>52</v>
      </c>
      <c r="B53" s="20" t="s">
        <v>51</v>
      </c>
      <c r="D53" s="19" t="s">
        <v>175</v>
      </c>
      <c r="E53" s="2" t="s">
        <v>212</v>
      </c>
    </row>
    <row r="54" spans="1:5" x14ac:dyDescent="0.25">
      <c r="A54">
        <v>53</v>
      </c>
      <c r="B54" s="20" t="s">
        <v>52</v>
      </c>
      <c r="D54" s="1" t="s">
        <v>194</v>
      </c>
      <c r="E54" s="2"/>
    </row>
    <row r="55" spans="1:5" x14ac:dyDescent="0.25">
      <c r="A55">
        <v>54</v>
      </c>
      <c r="B55" s="20" t="s">
        <v>53</v>
      </c>
      <c r="D55" s="1" t="s">
        <v>195</v>
      </c>
      <c r="E55" s="2"/>
    </row>
    <row r="56" spans="1:5" x14ac:dyDescent="0.25">
      <c r="A56">
        <v>55</v>
      </c>
      <c r="B56" s="20" t="s">
        <v>54</v>
      </c>
      <c r="D56" s="1" t="s">
        <v>105</v>
      </c>
      <c r="E56" s="2" t="s">
        <v>211</v>
      </c>
    </row>
    <row r="57" spans="1:5" x14ac:dyDescent="0.25">
      <c r="A57">
        <v>56</v>
      </c>
      <c r="B57" s="20" t="s">
        <v>55</v>
      </c>
      <c r="D57" s="1" t="s">
        <v>119</v>
      </c>
      <c r="E57" s="2" t="s">
        <v>211</v>
      </c>
    </row>
    <row r="58" spans="1:5" x14ac:dyDescent="0.25">
      <c r="A58">
        <v>57</v>
      </c>
      <c r="B58" s="20" t="s">
        <v>56</v>
      </c>
      <c r="D58" s="19" t="s">
        <v>159</v>
      </c>
      <c r="E58" s="2" t="s">
        <v>211</v>
      </c>
    </row>
    <row r="59" spans="1:5" x14ac:dyDescent="0.25">
      <c r="A59">
        <v>58</v>
      </c>
      <c r="B59" s="20" t="s">
        <v>57</v>
      </c>
      <c r="D59" s="1" t="s">
        <v>135</v>
      </c>
      <c r="E59" s="2" t="s">
        <v>211</v>
      </c>
    </row>
    <row r="60" spans="1:5" x14ac:dyDescent="0.25">
      <c r="A60">
        <v>59</v>
      </c>
      <c r="B60" s="20" t="s">
        <v>58</v>
      </c>
      <c r="D60" s="1" t="s">
        <v>196</v>
      </c>
      <c r="E60" s="2"/>
    </row>
    <row r="61" spans="1:5" x14ac:dyDescent="0.25">
      <c r="A61">
        <v>60</v>
      </c>
      <c r="B61" s="20" t="s">
        <v>59</v>
      </c>
      <c r="D61" s="19" t="s">
        <v>149</v>
      </c>
      <c r="E61" s="2" t="s">
        <v>211</v>
      </c>
    </row>
    <row r="62" spans="1:5" x14ac:dyDescent="0.25">
      <c r="A62">
        <v>61</v>
      </c>
      <c r="B62" s="20" t="s">
        <v>60</v>
      </c>
      <c r="D62" s="1" t="s">
        <v>197</v>
      </c>
      <c r="E62" s="2"/>
    </row>
    <row r="63" spans="1:5" x14ac:dyDescent="0.25">
      <c r="A63">
        <v>62</v>
      </c>
      <c r="B63" s="20" t="s">
        <v>61</v>
      </c>
      <c r="D63" s="19" t="s">
        <v>198</v>
      </c>
      <c r="E63" s="2"/>
    </row>
    <row r="64" spans="1:5" x14ac:dyDescent="0.25">
      <c r="A64">
        <v>63</v>
      </c>
      <c r="B64" s="20" t="s">
        <v>62</v>
      </c>
      <c r="D64" s="1" t="s">
        <v>128</v>
      </c>
      <c r="E64" s="2" t="s">
        <v>211</v>
      </c>
    </row>
    <row r="65" spans="1:5" x14ac:dyDescent="0.25">
      <c r="A65">
        <v>64</v>
      </c>
      <c r="B65" s="20" t="s">
        <v>63</v>
      </c>
      <c r="D65" s="19" t="s">
        <v>182</v>
      </c>
      <c r="E65" s="2" t="s">
        <v>212</v>
      </c>
    </row>
    <row r="66" spans="1:5" x14ac:dyDescent="0.25">
      <c r="A66">
        <v>65</v>
      </c>
      <c r="B66" s="20" t="s">
        <v>64</v>
      </c>
      <c r="D66" s="19" t="s">
        <v>181</v>
      </c>
      <c r="E66" s="2" t="s">
        <v>212</v>
      </c>
    </row>
    <row r="67" spans="1:5" x14ac:dyDescent="0.25">
      <c r="A67">
        <v>66</v>
      </c>
      <c r="B67" s="20" t="s">
        <v>65</v>
      </c>
      <c r="D67" s="19" t="s">
        <v>120</v>
      </c>
      <c r="E67" s="2" t="s">
        <v>211</v>
      </c>
    </row>
    <row r="68" spans="1:5" x14ac:dyDescent="0.25">
      <c r="A68">
        <v>67</v>
      </c>
      <c r="B68" s="20" t="s">
        <v>66</v>
      </c>
      <c r="D68" s="19" t="s">
        <v>121</v>
      </c>
      <c r="E68" s="2" t="s">
        <v>211</v>
      </c>
    </row>
    <row r="69" spans="1:5" x14ac:dyDescent="0.25">
      <c r="A69">
        <v>68</v>
      </c>
      <c r="B69" s="20" t="s">
        <v>67</v>
      </c>
      <c r="D69" s="1" t="s">
        <v>267</v>
      </c>
      <c r="E69" s="2" t="s">
        <v>211</v>
      </c>
    </row>
    <row r="70" spans="1:5" x14ac:dyDescent="0.25">
      <c r="A70">
        <v>69</v>
      </c>
      <c r="B70" s="20" t="s">
        <v>68</v>
      </c>
      <c r="D70" s="19" t="s">
        <v>178</v>
      </c>
      <c r="E70" s="2" t="s">
        <v>212</v>
      </c>
    </row>
    <row r="71" spans="1:5" x14ac:dyDescent="0.25">
      <c r="A71">
        <v>70</v>
      </c>
      <c r="B71" s="20" t="s">
        <v>69</v>
      </c>
      <c r="D71" s="19" t="s">
        <v>146</v>
      </c>
      <c r="E71" s="2" t="s">
        <v>211</v>
      </c>
    </row>
    <row r="72" spans="1:5" x14ac:dyDescent="0.25">
      <c r="A72">
        <v>71</v>
      </c>
      <c r="B72" s="20" t="s">
        <v>70</v>
      </c>
      <c r="D72" s="1" t="s">
        <v>268</v>
      </c>
      <c r="E72" s="2" t="s">
        <v>211</v>
      </c>
    </row>
    <row r="73" spans="1:5" x14ac:dyDescent="0.25">
      <c r="A73">
        <v>72</v>
      </c>
      <c r="B73" s="20" t="s">
        <v>71</v>
      </c>
      <c r="D73" s="19" t="s">
        <v>250</v>
      </c>
      <c r="E73" s="2"/>
    </row>
    <row r="74" spans="1:5" x14ac:dyDescent="0.25">
      <c r="A74">
        <v>73</v>
      </c>
      <c r="B74" s="20" t="s">
        <v>72</v>
      </c>
      <c r="D74" s="1" t="s">
        <v>137</v>
      </c>
      <c r="E74" s="2" t="s">
        <v>211</v>
      </c>
    </row>
    <row r="75" spans="1:5" x14ac:dyDescent="0.25">
      <c r="A75">
        <v>74</v>
      </c>
      <c r="B75" s="20" t="s">
        <v>73</v>
      </c>
      <c r="D75" s="19" t="s">
        <v>251</v>
      </c>
      <c r="E75" s="2"/>
    </row>
    <row r="76" spans="1:5" x14ac:dyDescent="0.25">
      <c r="A76">
        <v>75</v>
      </c>
      <c r="B76" s="20" t="s">
        <v>74</v>
      </c>
      <c r="D76" s="1" t="s">
        <v>253</v>
      </c>
      <c r="E76" s="2"/>
    </row>
    <row r="77" spans="1:5" x14ac:dyDescent="0.25">
      <c r="A77">
        <v>76</v>
      </c>
      <c r="B77" s="20" t="s">
        <v>75</v>
      </c>
      <c r="D77" s="19" t="s">
        <v>129</v>
      </c>
      <c r="E77" s="2" t="s">
        <v>211</v>
      </c>
    </row>
    <row r="78" spans="1:5" x14ac:dyDescent="0.25">
      <c r="A78">
        <v>77</v>
      </c>
      <c r="B78" s="20" t="s">
        <v>76</v>
      </c>
      <c r="D78" s="1" t="s">
        <v>165</v>
      </c>
      <c r="E78" s="2" t="s">
        <v>212</v>
      </c>
    </row>
    <row r="79" spans="1:5" x14ac:dyDescent="0.25">
      <c r="A79">
        <v>78</v>
      </c>
      <c r="B79" s="20" t="s">
        <v>77</v>
      </c>
      <c r="D79" s="19" t="s">
        <v>166</v>
      </c>
      <c r="E79" s="2" t="s">
        <v>212</v>
      </c>
    </row>
    <row r="80" spans="1:5" x14ac:dyDescent="0.25">
      <c r="A80">
        <v>79</v>
      </c>
      <c r="B80" s="20" t="s">
        <v>78</v>
      </c>
      <c r="D80" s="19" t="s">
        <v>122</v>
      </c>
      <c r="E80" s="2" t="s">
        <v>211</v>
      </c>
    </row>
    <row r="81" spans="1:5" x14ac:dyDescent="0.25">
      <c r="A81">
        <v>80</v>
      </c>
      <c r="B81" s="20" t="s">
        <v>79</v>
      </c>
      <c r="D81" s="1" t="s">
        <v>199</v>
      </c>
      <c r="E81" s="2"/>
    </row>
    <row r="82" spans="1:5" x14ac:dyDescent="0.25">
      <c r="A82">
        <v>81</v>
      </c>
      <c r="B82" s="20" t="s">
        <v>80</v>
      </c>
      <c r="D82" s="1" t="s">
        <v>150</v>
      </c>
      <c r="E82" s="2" t="s">
        <v>211</v>
      </c>
    </row>
    <row r="83" spans="1:5" x14ac:dyDescent="0.25">
      <c r="A83">
        <v>82</v>
      </c>
      <c r="B83" s="20" t="s">
        <v>81</v>
      </c>
      <c r="D83" s="19" t="s">
        <v>249</v>
      </c>
      <c r="E83" s="2" t="s">
        <v>212</v>
      </c>
    </row>
    <row r="84" spans="1:5" x14ac:dyDescent="0.25">
      <c r="A84">
        <v>83</v>
      </c>
      <c r="B84" s="20" t="s">
        <v>82</v>
      </c>
      <c r="D84" s="19" t="s">
        <v>200</v>
      </c>
      <c r="E84" s="2"/>
    </row>
    <row r="85" spans="1:5" x14ac:dyDescent="0.25">
      <c r="A85">
        <v>84</v>
      </c>
      <c r="B85" s="20" t="s">
        <v>83</v>
      </c>
      <c r="D85" s="1" t="s">
        <v>158</v>
      </c>
      <c r="E85" s="2" t="s">
        <v>211</v>
      </c>
    </row>
    <row r="86" spans="1:5" x14ac:dyDescent="0.25">
      <c r="A86">
        <v>85</v>
      </c>
      <c r="B86" s="20" t="s">
        <v>84</v>
      </c>
      <c r="D86" s="1" t="s">
        <v>102</v>
      </c>
      <c r="E86" s="2" t="s">
        <v>211</v>
      </c>
    </row>
    <row r="87" spans="1:5" x14ac:dyDescent="0.25">
      <c r="A87">
        <v>86</v>
      </c>
      <c r="B87" s="20" t="s">
        <v>85</v>
      </c>
      <c r="D87" s="1" t="s">
        <v>232</v>
      </c>
      <c r="E87" s="2" t="s">
        <v>212</v>
      </c>
    </row>
    <row r="88" spans="1:5" x14ac:dyDescent="0.25">
      <c r="A88">
        <v>87</v>
      </c>
      <c r="B88" s="20" t="s">
        <v>86</v>
      </c>
      <c r="D88" s="19" t="s">
        <v>201</v>
      </c>
      <c r="E88" s="2"/>
    </row>
    <row r="89" spans="1:5" x14ac:dyDescent="0.25">
      <c r="A89">
        <v>88</v>
      </c>
      <c r="B89" s="20" t="s">
        <v>87</v>
      </c>
      <c r="D89" s="1" t="s">
        <v>154</v>
      </c>
      <c r="E89" s="2" t="s">
        <v>211</v>
      </c>
    </row>
    <row r="90" spans="1:5" x14ac:dyDescent="0.25">
      <c r="A90">
        <v>89</v>
      </c>
      <c r="B90" s="20" t="s">
        <v>88</v>
      </c>
      <c r="D90" s="1" t="s">
        <v>258</v>
      </c>
      <c r="E90" s="2" t="s">
        <v>211</v>
      </c>
    </row>
    <row r="91" spans="1:5" x14ac:dyDescent="0.25">
      <c r="A91">
        <v>90</v>
      </c>
      <c r="B91" s="20" t="s">
        <v>89</v>
      </c>
      <c r="D91" s="1" t="s">
        <v>259</v>
      </c>
      <c r="E91" s="2" t="s">
        <v>211</v>
      </c>
    </row>
    <row r="92" spans="1:5" x14ac:dyDescent="0.25">
      <c r="A92">
        <v>91</v>
      </c>
      <c r="B92" s="20" t="s">
        <v>90</v>
      </c>
      <c r="D92" s="1" t="s">
        <v>202</v>
      </c>
      <c r="E92" s="2"/>
    </row>
    <row r="93" spans="1:5" x14ac:dyDescent="0.25">
      <c r="A93">
        <v>92</v>
      </c>
      <c r="B93" s="20" t="s">
        <v>91</v>
      </c>
      <c r="D93" s="19" t="s">
        <v>203</v>
      </c>
      <c r="E93" s="2"/>
    </row>
    <row r="94" spans="1:5" x14ac:dyDescent="0.25">
      <c r="A94">
        <v>93</v>
      </c>
      <c r="B94" s="20" t="s">
        <v>92</v>
      </c>
      <c r="D94" s="1" t="s">
        <v>141</v>
      </c>
      <c r="E94" s="2" t="s">
        <v>211</v>
      </c>
    </row>
    <row r="95" spans="1:5" x14ac:dyDescent="0.25">
      <c r="A95">
        <v>94</v>
      </c>
      <c r="B95" s="20" t="s">
        <v>93</v>
      </c>
      <c r="D95" s="1" t="s">
        <v>204</v>
      </c>
      <c r="E95" s="2" t="s">
        <v>212</v>
      </c>
    </row>
    <row r="96" spans="1:5" x14ac:dyDescent="0.25">
      <c r="A96">
        <v>95</v>
      </c>
      <c r="B96" s="20" t="s">
        <v>94</v>
      </c>
      <c r="D96" s="1" t="s">
        <v>145</v>
      </c>
      <c r="E96" s="2" t="s">
        <v>211</v>
      </c>
    </row>
    <row r="97" spans="1:5" x14ac:dyDescent="0.25">
      <c r="A97">
        <v>96</v>
      </c>
      <c r="B97" s="20" t="s">
        <v>95</v>
      </c>
      <c r="D97" s="19" t="s">
        <v>205</v>
      </c>
      <c r="E97" s="2"/>
    </row>
    <row r="98" spans="1:5" x14ac:dyDescent="0.25">
      <c r="A98">
        <v>97</v>
      </c>
      <c r="B98" s="20" t="s">
        <v>96</v>
      </c>
      <c r="D98" s="19" t="s">
        <v>252</v>
      </c>
      <c r="E98" s="2" t="s">
        <v>211</v>
      </c>
    </row>
    <row r="99" spans="1:5" x14ac:dyDescent="0.25">
      <c r="A99">
        <v>98</v>
      </c>
      <c r="B99" s="20" t="s">
        <v>97</v>
      </c>
      <c r="D99" s="1" t="s">
        <v>136</v>
      </c>
      <c r="E99" s="2" t="s">
        <v>211</v>
      </c>
    </row>
    <row r="100" spans="1:5" x14ac:dyDescent="0.25">
      <c r="A100">
        <v>99</v>
      </c>
      <c r="B100" s="20" t="s">
        <v>98</v>
      </c>
      <c r="D100" s="1" t="s">
        <v>140</v>
      </c>
      <c r="E100" s="2" t="s">
        <v>211</v>
      </c>
    </row>
    <row r="101" spans="1:5" x14ac:dyDescent="0.25">
      <c r="A101">
        <v>100</v>
      </c>
      <c r="B101" s="20" t="s">
        <v>99</v>
      </c>
      <c r="D101" s="1" t="s">
        <v>151</v>
      </c>
      <c r="E101" s="2" t="s">
        <v>211</v>
      </c>
    </row>
    <row r="102" spans="1:5" x14ac:dyDescent="0.25">
      <c r="A102">
        <v>101</v>
      </c>
      <c r="B102" s="20" t="s">
        <v>254</v>
      </c>
      <c r="D102" s="1" t="s">
        <v>269</v>
      </c>
      <c r="E102" s="2" t="s">
        <v>211</v>
      </c>
    </row>
    <row r="103" spans="1:5" x14ac:dyDescent="0.25">
      <c r="A103">
        <v>102</v>
      </c>
      <c r="B103" s="20" t="s">
        <v>255</v>
      </c>
      <c r="D103" s="1" t="s">
        <v>107</v>
      </c>
      <c r="E103" s="2" t="s">
        <v>211</v>
      </c>
    </row>
    <row r="104" spans="1:5" x14ac:dyDescent="0.25">
      <c r="A104">
        <v>103</v>
      </c>
      <c r="B104" s="20" t="s">
        <v>256</v>
      </c>
      <c r="D104" s="1" t="s">
        <v>115</v>
      </c>
      <c r="E104" s="2" t="s">
        <v>211</v>
      </c>
    </row>
    <row r="105" spans="1:5" x14ac:dyDescent="0.25">
      <c r="A105">
        <v>104</v>
      </c>
      <c r="B105" s="20"/>
      <c r="D105" s="19" t="s">
        <v>130</v>
      </c>
      <c r="E105" s="2" t="s">
        <v>211</v>
      </c>
    </row>
    <row r="106" spans="1:5" x14ac:dyDescent="0.25">
      <c r="A106">
        <v>105</v>
      </c>
      <c r="B106" s="20"/>
      <c r="D106" s="1" t="s">
        <v>270</v>
      </c>
      <c r="E106" s="2" t="s">
        <v>211</v>
      </c>
    </row>
    <row r="107" spans="1:5" x14ac:dyDescent="0.25">
      <c r="A107">
        <v>106</v>
      </c>
      <c r="B107" s="20" t="s">
        <v>260</v>
      </c>
      <c r="D107" s="19" t="s">
        <v>206</v>
      </c>
      <c r="E107" s="2"/>
    </row>
    <row r="108" spans="1:5" x14ac:dyDescent="0.25">
      <c r="A108">
        <v>107</v>
      </c>
      <c r="B108" s="20" t="s">
        <v>261</v>
      </c>
      <c r="D108" s="19" t="s">
        <v>138</v>
      </c>
      <c r="E108" s="2" t="s">
        <v>211</v>
      </c>
    </row>
    <row r="109" spans="1:5" x14ac:dyDescent="0.25">
      <c r="A109">
        <v>108</v>
      </c>
      <c r="B109" s="20" t="s">
        <v>262</v>
      </c>
      <c r="D109" s="1" t="s">
        <v>271</v>
      </c>
      <c r="E109" s="2" t="s">
        <v>211</v>
      </c>
    </row>
    <row r="110" spans="1:5" x14ac:dyDescent="0.25">
      <c r="A110">
        <v>109</v>
      </c>
      <c r="B110" s="20" t="s">
        <v>265</v>
      </c>
      <c r="D110" s="1" t="s">
        <v>100</v>
      </c>
      <c r="E110" s="2" t="s">
        <v>211</v>
      </c>
    </row>
    <row r="111" spans="1:5" x14ac:dyDescent="0.25">
      <c r="A111">
        <v>110</v>
      </c>
      <c r="B111" s="1"/>
      <c r="D111" s="1" t="s">
        <v>101</v>
      </c>
      <c r="E111" s="2" t="s">
        <v>211</v>
      </c>
    </row>
    <row r="112" spans="1:5" x14ac:dyDescent="0.25">
      <c r="A112">
        <v>111</v>
      </c>
      <c r="B112" s="1"/>
      <c r="D112" s="1" t="s">
        <v>103</v>
      </c>
      <c r="E112" s="2" t="s">
        <v>211</v>
      </c>
    </row>
    <row r="113" spans="1:5" x14ac:dyDescent="0.25">
      <c r="A113">
        <v>112</v>
      </c>
      <c r="B113" s="1"/>
      <c r="D113" s="1" t="s">
        <v>104</v>
      </c>
      <c r="E113" s="2" t="s">
        <v>211</v>
      </c>
    </row>
    <row r="114" spans="1:5" x14ac:dyDescent="0.25">
      <c r="A114">
        <v>113</v>
      </c>
      <c r="B114" s="1"/>
      <c r="D114" s="19" t="s">
        <v>152</v>
      </c>
      <c r="E114" s="2" t="s">
        <v>211</v>
      </c>
    </row>
    <row r="115" spans="1:5" x14ac:dyDescent="0.25">
      <c r="A115">
        <v>114</v>
      </c>
      <c r="B115" s="1"/>
      <c r="D115" s="1" t="s">
        <v>231</v>
      </c>
      <c r="E115" s="2" t="s">
        <v>212</v>
      </c>
    </row>
    <row r="116" spans="1:5" x14ac:dyDescent="0.25">
      <c r="A116">
        <v>115</v>
      </c>
      <c r="B116" s="1"/>
      <c r="D116" s="1" t="s">
        <v>228</v>
      </c>
      <c r="E116" s="2" t="s">
        <v>211</v>
      </c>
    </row>
    <row r="117" spans="1:5" x14ac:dyDescent="0.25">
      <c r="A117">
        <v>116</v>
      </c>
      <c r="B117" s="1"/>
      <c r="D117" s="19" t="s">
        <v>229</v>
      </c>
      <c r="E117" s="2" t="s">
        <v>212</v>
      </c>
    </row>
    <row r="118" spans="1:5" x14ac:dyDescent="0.25">
      <c r="A118">
        <v>117</v>
      </c>
      <c r="B118" s="1"/>
      <c r="D118" s="1" t="s">
        <v>148</v>
      </c>
      <c r="E118" s="2" t="s">
        <v>211</v>
      </c>
    </row>
    <row r="119" spans="1:5" x14ac:dyDescent="0.25">
      <c r="A119">
        <v>118</v>
      </c>
      <c r="B119" s="1"/>
      <c r="D119" s="1" t="s">
        <v>153</v>
      </c>
      <c r="E119" s="2" t="s">
        <v>211</v>
      </c>
    </row>
    <row r="120" spans="1:5" x14ac:dyDescent="0.25">
      <c r="A120">
        <v>119</v>
      </c>
      <c r="B120" s="1"/>
      <c r="D120" s="1" t="s">
        <v>131</v>
      </c>
      <c r="E120" s="2" t="s">
        <v>211</v>
      </c>
    </row>
    <row r="121" spans="1:5" x14ac:dyDescent="0.25">
      <c r="A121">
        <v>120</v>
      </c>
      <c r="B121" s="1"/>
      <c r="D121" s="1" t="s">
        <v>207</v>
      </c>
      <c r="E121" s="2"/>
    </row>
    <row r="122" spans="1:5" x14ac:dyDescent="0.25">
      <c r="A122">
        <v>121</v>
      </c>
      <c r="B122" s="1"/>
      <c r="D122" s="1" t="s">
        <v>132</v>
      </c>
      <c r="E122" s="2" t="s">
        <v>211</v>
      </c>
    </row>
    <row r="123" spans="1:5" x14ac:dyDescent="0.25">
      <c r="A123">
        <v>122</v>
      </c>
      <c r="B123" s="1"/>
      <c r="D123" s="1" t="s">
        <v>133</v>
      </c>
      <c r="E123" s="2" t="s">
        <v>211</v>
      </c>
    </row>
    <row r="124" spans="1:5" x14ac:dyDescent="0.25">
      <c r="A124">
        <v>123</v>
      </c>
      <c r="B124" s="1"/>
      <c r="D124" s="1" t="s">
        <v>171</v>
      </c>
      <c r="E124" s="2" t="s">
        <v>212</v>
      </c>
    </row>
    <row r="125" spans="1:5" x14ac:dyDescent="0.25">
      <c r="A125">
        <v>124</v>
      </c>
      <c r="B125" s="1"/>
      <c r="D125" s="19" t="s">
        <v>208</v>
      </c>
      <c r="E125" s="2"/>
    </row>
    <row r="126" spans="1:5" x14ac:dyDescent="0.25">
      <c r="A126">
        <v>125</v>
      </c>
      <c r="B126" s="1"/>
      <c r="D126" s="19" t="s">
        <v>167</v>
      </c>
      <c r="E126" s="2" t="s">
        <v>212</v>
      </c>
    </row>
    <row r="127" spans="1:5" x14ac:dyDescent="0.25">
      <c r="A127">
        <v>126</v>
      </c>
      <c r="B127" s="1"/>
      <c r="D127" s="19" t="s">
        <v>176</v>
      </c>
      <c r="E127" s="2" t="s">
        <v>212</v>
      </c>
    </row>
    <row r="128" spans="1:5" x14ac:dyDescent="0.25">
      <c r="A128">
        <v>127</v>
      </c>
      <c r="B128" s="1"/>
      <c r="D128" s="1" t="s">
        <v>124</v>
      </c>
      <c r="E128" s="2" t="s">
        <v>211</v>
      </c>
    </row>
    <row r="129" spans="1:5" x14ac:dyDescent="0.25">
      <c r="A129">
        <v>128</v>
      </c>
      <c r="B129" s="1"/>
      <c r="D129" s="19" t="s">
        <v>209</v>
      </c>
      <c r="E129" s="2"/>
    </row>
    <row r="130" spans="1:5" x14ac:dyDescent="0.25">
      <c r="A130">
        <v>129</v>
      </c>
      <c r="B130" s="1"/>
      <c r="D130" s="1" t="s">
        <v>210</v>
      </c>
      <c r="E130" s="2"/>
    </row>
    <row r="131" spans="1:5" x14ac:dyDescent="0.25">
      <c r="A131">
        <v>130</v>
      </c>
      <c r="B131" s="1"/>
      <c r="D131" s="1" t="s">
        <v>113</v>
      </c>
      <c r="E131" s="2" t="s">
        <v>211</v>
      </c>
    </row>
    <row r="132" spans="1:5" x14ac:dyDescent="0.25">
      <c r="A132">
        <v>131</v>
      </c>
      <c r="B132" s="1"/>
      <c r="D132" s="1" t="s">
        <v>272</v>
      </c>
      <c r="E132" s="2"/>
    </row>
    <row r="133" spans="1:5" x14ac:dyDescent="0.25">
      <c r="A133">
        <v>132</v>
      </c>
      <c r="B133" s="1"/>
    </row>
    <row r="134" spans="1:5" x14ac:dyDescent="0.25">
      <c r="A134">
        <v>133</v>
      </c>
      <c r="B134" s="1"/>
    </row>
    <row r="135" spans="1:5" x14ac:dyDescent="0.25">
      <c r="A135">
        <v>134</v>
      </c>
      <c r="B135" s="1"/>
    </row>
  </sheetData>
  <sheetProtection selectLockedCells="1" selectUnlockedCells="1"/>
  <sortState xmlns:xlrd2="http://schemas.microsoft.com/office/spreadsheetml/2017/richdata2" ref="G2:G9">
    <sortCondition ref="G2:G9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4</vt:i4>
      </vt:variant>
    </vt:vector>
  </HeadingPairs>
  <TitlesOfParts>
    <vt:vector size="6" baseType="lpstr">
      <vt:lpstr>ZAWODY</vt:lpstr>
      <vt:lpstr>dane do tabeli</vt:lpstr>
      <vt:lpstr>AKWENY</vt:lpstr>
      <vt:lpstr>DYSCYPLINA</vt:lpstr>
      <vt:lpstr>KOLO</vt:lpstr>
      <vt:lpstr>RODZAJ_ZAWODOW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Przemysław Woźniak</dc:creator>
  <cp:lastModifiedBy>Przemysław Woźniak</cp:lastModifiedBy>
  <cp:lastPrinted>2025-02-04T06:46:50Z</cp:lastPrinted>
  <dcterms:created xsi:type="dcterms:W3CDTF">2015-06-05T18:19:34Z</dcterms:created>
  <dcterms:modified xsi:type="dcterms:W3CDTF">2025-12-04T09:24:38Z</dcterms:modified>
</cp:coreProperties>
</file>